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madar\AppData\Local\Microsoft\Windows\INetCache\Content.Outlook\DBPKLD46\"/>
    </mc:Choice>
  </mc:AlternateContent>
  <bookViews>
    <workbookView xWindow="0" yWindow="0" windowWidth="24000" windowHeight="9000"/>
  </bookViews>
  <sheets>
    <sheet name="التصنيف الاقتصاي الجديد (3)" sheetId="4" r:id="rId1"/>
  </sheets>
  <definedNames>
    <definedName name="_xlnm._FilterDatabase" localSheetId="0" hidden="1">'التصنيف الاقتصاي الجديد (3)'!$A$5:$F$5</definedName>
  </definedNames>
  <calcPr calcId="162913"/>
</workbook>
</file>

<file path=xl/calcChain.xml><?xml version="1.0" encoding="utf-8"?>
<calcChain xmlns="http://schemas.openxmlformats.org/spreadsheetml/2006/main">
  <c r="F186" i="4" l="1"/>
  <c r="H186" i="4"/>
  <c r="I186" i="4"/>
  <c r="F4" i="4"/>
  <c r="H4" i="4"/>
  <c r="I4" i="4"/>
  <c r="H314" i="4"/>
  <c r="H315" i="4" s="1"/>
  <c r="F5" i="4"/>
  <c r="G5" i="4"/>
  <c r="G4" i="4" s="1"/>
  <c r="H5" i="4"/>
  <c r="I5" i="4"/>
  <c r="F40" i="4"/>
  <c r="G40" i="4"/>
  <c r="H40" i="4"/>
  <c r="I40" i="4"/>
  <c r="F66" i="4"/>
  <c r="G66" i="4"/>
  <c r="H66" i="4"/>
  <c r="I66" i="4"/>
  <c r="F84" i="4"/>
  <c r="G84" i="4"/>
  <c r="H84" i="4"/>
  <c r="I84" i="4"/>
  <c r="F114" i="4"/>
  <c r="G114" i="4"/>
  <c r="H114" i="4"/>
  <c r="I114" i="4"/>
  <c r="F148" i="4"/>
  <c r="G148" i="4"/>
  <c r="H148" i="4"/>
  <c r="I148" i="4"/>
  <c r="F169" i="4"/>
  <c r="G169" i="4"/>
  <c r="H169" i="4"/>
  <c r="I169" i="4"/>
  <c r="F181" i="4"/>
  <c r="G181" i="4"/>
  <c r="H181" i="4"/>
  <c r="I181" i="4"/>
  <c r="F187" i="4"/>
  <c r="G187" i="4"/>
  <c r="G186" i="4" s="1"/>
  <c r="H187" i="4"/>
  <c r="I187" i="4"/>
  <c r="F190" i="4"/>
  <c r="G190" i="4"/>
  <c r="H190" i="4"/>
  <c r="I190" i="4"/>
  <c r="F197" i="4"/>
  <c r="G197" i="4"/>
  <c r="H197" i="4"/>
  <c r="I197" i="4"/>
  <c r="F214" i="4"/>
  <c r="G214" i="4"/>
  <c r="H214" i="4"/>
  <c r="I214" i="4"/>
  <c r="F223" i="4"/>
  <c r="G223" i="4"/>
  <c r="H223" i="4"/>
  <c r="I223" i="4"/>
  <c r="F232" i="4"/>
  <c r="G232" i="4"/>
  <c r="H232" i="4"/>
  <c r="I232" i="4"/>
  <c r="F247" i="4"/>
  <c r="G247" i="4"/>
  <c r="H247" i="4"/>
  <c r="I247" i="4"/>
  <c r="F278" i="4"/>
  <c r="G278" i="4"/>
  <c r="H278" i="4"/>
  <c r="I278" i="4"/>
  <c r="F309" i="4"/>
  <c r="F314" i="4" s="1"/>
  <c r="F315" i="4" s="1"/>
  <c r="G309" i="4"/>
  <c r="G314" i="4" s="1"/>
  <c r="G315" i="4" s="1"/>
  <c r="H309" i="4"/>
  <c r="I309" i="4"/>
  <c r="I314" i="4" s="1"/>
  <c r="I315" i="4" s="1"/>
  <c r="E309" i="4"/>
  <c r="E314" i="4" s="1"/>
  <c r="E278" i="4"/>
  <c r="E247" i="4"/>
  <c r="E232" i="4"/>
  <c r="E223" i="4"/>
  <c r="E214" i="4"/>
  <c r="E197" i="4"/>
  <c r="E190" i="4"/>
  <c r="E187" i="4"/>
  <c r="E186" i="4" s="1"/>
  <c r="E181" i="4"/>
  <c r="E169" i="4"/>
  <c r="E148" i="4"/>
  <c r="E114" i="4"/>
  <c r="E84" i="4"/>
  <c r="E4" i="4" s="1"/>
  <c r="E66" i="4"/>
  <c r="E40" i="4"/>
  <c r="E5" i="4"/>
  <c r="E315" i="4" l="1"/>
</calcChain>
</file>

<file path=xl/sharedStrings.xml><?xml version="1.0" encoding="utf-8"?>
<sst xmlns="http://schemas.openxmlformats.org/spreadsheetml/2006/main" count="317" uniqueCount="272">
  <si>
    <t>مجموع النفقات الجارية</t>
  </si>
  <si>
    <t>مواد استهلاكية</t>
  </si>
  <si>
    <t>لوازم مكتبية</t>
  </si>
  <si>
    <t>قرطاسية للمكاتب</t>
  </si>
  <si>
    <t>كتب ومراجع وصحف</t>
  </si>
  <si>
    <t>لوازم مكتبيةاخرى</t>
  </si>
  <si>
    <t>لوازم ادارية</t>
  </si>
  <si>
    <t>ملابس</t>
  </si>
  <si>
    <t>نفقات تغذية</t>
  </si>
  <si>
    <t>قرطاسية للمدارس</t>
  </si>
  <si>
    <t>محروقات وزيوت للمولدات</t>
  </si>
  <si>
    <t>محروقات وزيوت للتدفئة</t>
  </si>
  <si>
    <t>لوازم ادارية اخرى</t>
  </si>
  <si>
    <t>نفقات تشغيل وسائل النقل</t>
  </si>
  <si>
    <t>محروقات سائلة</t>
  </si>
  <si>
    <t>زيوت وشحوم</t>
  </si>
  <si>
    <t>قطع غيار لوسائل النقل</t>
  </si>
  <si>
    <t>ادوية ومواد مخبرية</t>
  </si>
  <si>
    <t>ادوية</t>
  </si>
  <si>
    <t>مواد مخبرية</t>
  </si>
  <si>
    <t>مبيدات</t>
  </si>
  <si>
    <t>مواد زراعية</t>
  </si>
  <si>
    <t>اسمدة</t>
  </si>
  <si>
    <t>مواد علفية</t>
  </si>
  <si>
    <t>بذور ونصوب وشتول</t>
  </si>
  <si>
    <t>مواد بيطرية</t>
  </si>
  <si>
    <t>(مياه,كهرباء,اتصالات سلكية ولاسلكية ( تدفع مباشرة ويحظرإجراء مقاصة عليها</t>
  </si>
  <si>
    <t>(مياه (بدل مقطوعية</t>
  </si>
  <si>
    <t>(كهرباء (بدل مقطوعية</t>
  </si>
  <si>
    <t>(اتصالات سلكية ولاسلكية (بدل مقطوعية</t>
  </si>
  <si>
    <t>نفقات مياه،وكهرباء واتصالات سلكية ولاسلكية اخرى</t>
  </si>
  <si>
    <t>لوازم متخصصة</t>
  </si>
  <si>
    <t>مواد استهلاكية اخرى</t>
  </si>
  <si>
    <t>خدمات استهلاكية</t>
  </si>
  <si>
    <t>ايجارات وخدمات مشتركة</t>
  </si>
  <si>
    <t>ايجارات مكاتب وصيانتها</t>
  </si>
  <si>
    <t>ايجارات مدارس وصيانتها</t>
  </si>
  <si>
    <t>ايجارات عقارات اخرى وصيانتها</t>
  </si>
  <si>
    <t>خدمات مشتركة بين المالكين</t>
  </si>
  <si>
    <t>صيانة عادية وتصليح طفيف</t>
  </si>
  <si>
    <t>صيانة عادية وتصليح طفيف للوازم المكتبية والتجهيزات والانشاءات</t>
  </si>
  <si>
    <t>بريد</t>
  </si>
  <si>
    <t>اعلانات مطبوعات وعلاقات عامة</t>
  </si>
  <si>
    <t>اعلانات</t>
  </si>
  <si>
    <t>مطبوعات</t>
  </si>
  <si>
    <t>اعياد وتمثيل</t>
  </si>
  <si>
    <t>علاقات عامة اخرى</t>
  </si>
  <si>
    <t>تامين</t>
  </si>
  <si>
    <t>استئجار سيارات واليات</t>
  </si>
  <si>
    <t>خدمات استهلاكية مختلفة</t>
  </si>
  <si>
    <t>عمولات مصرفية</t>
  </si>
  <si>
    <t>بدلات اتعاب</t>
  </si>
  <si>
    <t>نفقات خدمة وتنظيفات</t>
  </si>
  <si>
    <t>المخصصات والرواتب والاجور وملحقاتها</t>
  </si>
  <si>
    <t>مخصصات ورواتب</t>
  </si>
  <si>
    <t>مخصصات السلطات العامة وملحقاتها</t>
  </si>
  <si>
    <t>رواتب الموظفين الدائمين</t>
  </si>
  <si>
    <t>رواتب الموظفين المؤقتين</t>
  </si>
  <si>
    <t>رواتب المتعاقدين واجور الاجراء والمتعاملين والمستشارين</t>
  </si>
  <si>
    <t>رواتب المتعاقدين</t>
  </si>
  <si>
    <t>اجور الاجراء</t>
  </si>
  <si>
    <t>اجور المتعاملين</t>
  </si>
  <si>
    <t>المستشارون</t>
  </si>
  <si>
    <t>تعويضات</t>
  </si>
  <si>
    <t>تعويضات عن اعمال اضافية</t>
  </si>
  <si>
    <t>تعويض نقل مؤقت</t>
  </si>
  <si>
    <t>تعويضات مختلفة</t>
  </si>
  <si>
    <t>مكافاءات</t>
  </si>
  <si>
    <t>نفقات اخرى للمخصصات والرواتب والاجور وملحقاتها</t>
  </si>
  <si>
    <t>احتياطي للرواتب والأجور غير موزعة</t>
  </si>
  <si>
    <t>التحويلات</t>
  </si>
  <si>
    <t>المساهمات داخل القطاع العام</t>
  </si>
  <si>
    <t>مساهمات لنفقات جارية أخرى</t>
  </si>
  <si>
    <t>مساهمة إجمالية للنفقات التشغيلية</t>
  </si>
  <si>
    <t>مساهمات لنفقات أخرى</t>
  </si>
  <si>
    <t>مساهمات لغير القطاع العام</t>
  </si>
  <si>
    <t>مساهمات الى هيئات لا تتوخى الربح</t>
  </si>
  <si>
    <t>عطاءات الى جهات خاصة</t>
  </si>
  <si>
    <t>منح للطلاب</t>
  </si>
  <si>
    <t>المساعدات داخل القطاع العام</t>
  </si>
  <si>
    <t>مساعدات لمؤسسات عامة</t>
  </si>
  <si>
    <t>مساعدات لمؤسسات مالية عامة</t>
  </si>
  <si>
    <t>مساعدات اخرى داخل القطاع العام</t>
  </si>
  <si>
    <t>المساعدات لغير القطاع العام</t>
  </si>
  <si>
    <t>مساعدات لمؤسسات خاصة</t>
  </si>
  <si>
    <t>دعم الخبز</t>
  </si>
  <si>
    <t>دعم المحروقات</t>
  </si>
  <si>
    <t>دعم الشمندر السكري</t>
  </si>
  <si>
    <t>مساعدات اخرى لغير القطاع العام</t>
  </si>
  <si>
    <t>مساعدات خارجية</t>
  </si>
  <si>
    <t>مساعدات لمؤسسات مالية خارجية</t>
  </si>
  <si>
    <t>مساعدات خارجية اخرى</t>
  </si>
  <si>
    <t>الاشتراكات</t>
  </si>
  <si>
    <t>اشتراكات في مؤسسات ومنظمات اقليمية ودولية</t>
  </si>
  <si>
    <t>اشتراكات في مؤسسات مالية اقليمية ودولية</t>
  </si>
  <si>
    <t>التحويلات الاخرى</t>
  </si>
  <si>
    <t>مساهمات لحكومات اجنبية</t>
  </si>
  <si>
    <t>الرسم الدوري للمؤسسة الوطنية لضمان الودائع</t>
  </si>
  <si>
    <t>منافع اجتماعية</t>
  </si>
  <si>
    <t>معاشات التقاعد وتعويضات نهاية الخدمة</t>
  </si>
  <si>
    <t>معاشات التقاعد</t>
  </si>
  <si>
    <t>تعويضات نهاية الخدمة</t>
  </si>
  <si>
    <t>تعويضات اجتماعية</t>
  </si>
  <si>
    <t>تعويضات عائلية</t>
  </si>
  <si>
    <t>تقديمات مرض وأمومة</t>
  </si>
  <si>
    <t>تقديمات زواج</t>
  </si>
  <si>
    <t>تقديمات ولادة</t>
  </si>
  <si>
    <t>تقديمات وفاة</t>
  </si>
  <si>
    <t>تقديمات مدرسية</t>
  </si>
  <si>
    <t>تقديمات لنفقات اجتماعية</t>
  </si>
  <si>
    <t>نفقات المعالجة في المراكز الطبية المختلفة</t>
  </si>
  <si>
    <t>اشتراكات ومساهمات الدولة في صناديق التعاضد</t>
  </si>
  <si>
    <t>اشتراكات ومساهمات الدولة في تعاونية موظفي الدولة</t>
  </si>
  <si>
    <t>اشتراكات ومساهمات الدولة في صندوق تعاضد النواب</t>
  </si>
  <si>
    <t>اشتراكات ومساهمات الدولة في صندوق تعاضد القضاة</t>
  </si>
  <si>
    <t>اشتراكات ومساهمات الدولة في صندوق تعاضد قضاة المحاكم الشرعية المذهبية</t>
  </si>
  <si>
    <t>اشتراكات ومساهمات الدولة في صندوق تعاضد موظفي مجلس النواب</t>
  </si>
  <si>
    <t xml:space="preserve">اشتراكات ومساهمات الدولة في صندوق تعاضد أساتذة الجامعة اللبنانية </t>
  </si>
  <si>
    <t>اشتراكات ومساهمات الدولة في صندوق المعلم</t>
  </si>
  <si>
    <t>اشتراكات ومساهمات الدولة في صندوق تعاضد المساعدين القضائيين</t>
  </si>
  <si>
    <t>اشتراكات ومساهمات الدولة في صناديق تعاضد اخرى</t>
  </si>
  <si>
    <t>اشتراكات الدولة في الصندوق الوطني للضمان الاجتماعي</t>
  </si>
  <si>
    <t>مرض وأمومة</t>
  </si>
  <si>
    <t>مدفوعات إلى الصندوق الوطني للضمان الاجتماعي</t>
  </si>
  <si>
    <t>تقديمات اخرى</t>
  </si>
  <si>
    <t>احتياطي للعطاءات</t>
  </si>
  <si>
    <t>احتياطي لمعاشات التقاعد وتعويضات نهاية الخدمة</t>
  </si>
  <si>
    <t>نفقات مختلفة</t>
  </si>
  <si>
    <t>احكام قضائية ومصالحات</t>
  </si>
  <si>
    <t>نفقات سرية</t>
  </si>
  <si>
    <t>نقل وانتقال</t>
  </si>
  <si>
    <t>نقل وانتقال في الداخل</t>
  </si>
  <si>
    <t>نقل وانتقال في الخارج</t>
  </si>
  <si>
    <t>وفود ومؤتمرات</t>
  </si>
  <si>
    <t>وفود ومؤتمرات في الداخل</t>
  </si>
  <si>
    <t>وفود ومؤتمرات في الخارج</t>
  </si>
  <si>
    <t>دراسات</t>
  </si>
  <si>
    <t>رديات</t>
  </si>
  <si>
    <t>نفقات شتى</t>
  </si>
  <si>
    <t>رسوم وضرائب مختلفة</t>
  </si>
  <si>
    <t>شراء قطع فنية</t>
  </si>
  <si>
    <t>نفقات شتى متنوعة</t>
  </si>
  <si>
    <t>النفقات المالية</t>
  </si>
  <si>
    <t>فوائد على القروض الداخلية</t>
  </si>
  <si>
    <t>فوائد على سندات خزينة داخلية</t>
  </si>
  <si>
    <t>فوائد على قروض داخلية اخرى</t>
  </si>
  <si>
    <t>فوائد على القروض الخارجية</t>
  </si>
  <si>
    <t>فوائد على سندات خزينة خارجية</t>
  </si>
  <si>
    <t>فوائد على ديون خارجية لصالح منظمات دولية</t>
  </si>
  <si>
    <t>فوائد على ديون خارجية لصالح حكومات اجنبية</t>
  </si>
  <si>
    <t>فوائد على ديون خارجية لصالح مؤسسات مالية غير حكومية</t>
  </si>
  <si>
    <t>فوائد على ديون خارجية اخرى</t>
  </si>
  <si>
    <t>نفقات مالية اخرى</t>
  </si>
  <si>
    <t>النفقات الطارئة والاستثنائية</t>
  </si>
  <si>
    <t>احتياطي لنفقات طارئة</t>
  </si>
  <si>
    <t>احتياطي لتغذية مختلف بنود الموازنة</t>
  </si>
  <si>
    <t>مجموع اكتساب الاصول الثابتة المادية</t>
  </si>
  <si>
    <t>اراضي</t>
  </si>
  <si>
    <t>ابنية</t>
  </si>
  <si>
    <t>ابنية ادارية</t>
  </si>
  <si>
    <t>ابنية متخصصة</t>
  </si>
  <si>
    <t>ابنية سكنية</t>
  </si>
  <si>
    <t>استملاكات لانشاء واشغال طرق دولية</t>
  </si>
  <si>
    <t>استملاكات لانشاء واشغال  طرق رئيسية</t>
  </si>
  <si>
    <t>استملاكات لانشاء واشغال طرق رئيسية</t>
  </si>
  <si>
    <t>استملاكات لانشاء واشغال طرق ثانوية</t>
  </si>
  <si>
    <t>استملاكات لانشاء واشغال طرق داخلية</t>
  </si>
  <si>
    <t>اسملاكات لانشاء واشغال طرق داخلية</t>
  </si>
  <si>
    <t>استملاكات لانشاء واشغال المرافىء</t>
  </si>
  <si>
    <t>استملاكات لانشاء واشغال المرافئ</t>
  </si>
  <si>
    <t>استملاكات لانشاء واشغال المطارات</t>
  </si>
  <si>
    <t>استملاكات لانشاء واشغال اخرى</t>
  </si>
  <si>
    <t>استملاكات لانشاء واشغال طرقات اخرى</t>
  </si>
  <si>
    <t>استملاكات للانشاءات المائية</t>
  </si>
  <si>
    <t>استملاكات لانشاءات مياه الشفة</t>
  </si>
  <si>
    <t>استملاكات لانشاءات مياه الري</t>
  </si>
  <si>
    <t>استملاكات لانشاءات مياه السيلان</t>
  </si>
  <si>
    <t>استملاكات لانشاءات المياه المبتذلة</t>
  </si>
  <si>
    <t>استملاكات للانشاءات الكهربائية</t>
  </si>
  <si>
    <t>استملاكات لانشاءات معامل الانتاج</t>
  </si>
  <si>
    <t>استملاكات لانشاءات محطات التحويل</t>
  </si>
  <si>
    <t>استملاكات لانشاءات خطوط النقل</t>
  </si>
  <si>
    <t>استملاكات لانشاءات خطوط التوزيع</t>
  </si>
  <si>
    <t>تجهيزات</t>
  </si>
  <si>
    <t>اثاث ومفروشات وتجهيزات مكتبية</t>
  </si>
  <si>
    <t>تجهيزات فنية</t>
  </si>
  <si>
    <t>تجهيزات فنية متخصصة</t>
  </si>
  <si>
    <t>تجهيزات فنية يدوية</t>
  </si>
  <si>
    <t>تجهيزات فنية مختلفة</t>
  </si>
  <si>
    <t>تجهيزات للمعلوماتية</t>
  </si>
  <si>
    <t>تجهيزات للنقل</t>
  </si>
  <si>
    <t>تجهيزات للتدفئة والتبريد</t>
  </si>
  <si>
    <t>تجهيزات اخرى</t>
  </si>
  <si>
    <t>انشاءات قيد التنفيذ</t>
  </si>
  <si>
    <t>انشاءات اراضي</t>
  </si>
  <si>
    <t>انشاء ابنية</t>
  </si>
  <si>
    <t>انشاء ابنية ادارية</t>
  </si>
  <si>
    <t>انشاء ابنية متخصصة</t>
  </si>
  <si>
    <t>انشاء ابنية سكنية</t>
  </si>
  <si>
    <t>انشاء طرق</t>
  </si>
  <si>
    <t>انشاء طرق دولية</t>
  </si>
  <si>
    <t>انشاء طرق رئيسية</t>
  </si>
  <si>
    <t>انشاء طرق ثانوية</t>
  </si>
  <si>
    <t>انشاء طرق داخلية</t>
  </si>
  <si>
    <t>انشاء طرق اخرى</t>
  </si>
  <si>
    <t>انشاءات مائية</t>
  </si>
  <si>
    <t>انشاءات مياه الشفة</t>
  </si>
  <si>
    <t>انشاءات مياه الري</t>
  </si>
  <si>
    <t>انشاءات مياه السيلان</t>
  </si>
  <si>
    <t>انشاءات المياه المبتذلة</t>
  </si>
  <si>
    <t>انشاءات كهربائية</t>
  </si>
  <si>
    <t>انشاءات كهربائية لمعامل الانتاج</t>
  </si>
  <si>
    <t>انشاءات كهربائية لمحطات التحويل</t>
  </si>
  <si>
    <t>انشاءات كهربائية لخطوط النقل</t>
  </si>
  <si>
    <t>انشاءات كهربائية لخطوط التوزيع</t>
  </si>
  <si>
    <t>انشاءات اخرى</t>
  </si>
  <si>
    <t>انشاءات اخرى لمجلس الانماء والاعمار</t>
  </si>
  <si>
    <t>(انشاءات اخرى (تمويل محلي</t>
  </si>
  <si>
    <t>(انشاءات اخرى (تمويل خارجي</t>
  </si>
  <si>
    <t>انشاءات اخرى لمجلس الجنوب</t>
  </si>
  <si>
    <t>انشاءات اخرى للصندوق المركزي للمهجرين</t>
  </si>
  <si>
    <t>انشاءات اخرى للهيئة العليا للاغاثة</t>
  </si>
  <si>
    <t>صيانة</t>
  </si>
  <si>
    <t>صيانة الاراضي</t>
  </si>
  <si>
    <t>صيانة الابنية</t>
  </si>
  <si>
    <t>صيانة ابنية ادارية</t>
  </si>
  <si>
    <t>صيانة ابنية متخصصة</t>
  </si>
  <si>
    <t>صيانة ابنية سكنية</t>
  </si>
  <si>
    <t>صيانة الطرق</t>
  </si>
  <si>
    <t>صيانة طرق دولية</t>
  </si>
  <si>
    <t>صيانة طرق رئيسية</t>
  </si>
  <si>
    <t>صيانة طرق ثانوية</t>
  </si>
  <si>
    <t>صيانة طرق داخلية</t>
  </si>
  <si>
    <t>صيانة طرق اخرى</t>
  </si>
  <si>
    <t>صيانة الانشاءات المائية</t>
  </si>
  <si>
    <t>صيانة لانشاءات مياه الشفة</t>
  </si>
  <si>
    <t>صيانة لانشاءات مياه الري</t>
  </si>
  <si>
    <t>صيانة لانشاءات مياه السيلان</t>
  </si>
  <si>
    <t>صيانة لانشاءات المياه المبتذلة</t>
  </si>
  <si>
    <t>صيانة الانشاءات الكهربائية</t>
  </si>
  <si>
    <t>صيانة الانشاءات الكهربائية لمعامل الانتاج</t>
  </si>
  <si>
    <t>صيانة الانشاءات الكهربائية لمحطات التحويل</t>
  </si>
  <si>
    <t>صيانة الانشاءات الكهربائية لخطوط النقل</t>
  </si>
  <si>
    <t>صيانة الانشاءات الكهربائية لخطوط التوزيع</t>
  </si>
  <si>
    <t>صيانة التجهيزات الفنية</t>
  </si>
  <si>
    <t>صيانة تجهيزات للمعلوماتية</t>
  </si>
  <si>
    <t>صيانة وسائل النقل</t>
  </si>
  <si>
    <t>صيانة اخرى</t>
  </si>
  <si>
    <t>نفقات اخرى تتعلق بالاصول الثابتة المادية</t>
  </si>
  <si>
    <t>نفقات دروس واستشارات ومراقبة</t>
  </si>
  <si>
    <t>نفقات دروس واستشارات ومراقبة للتجهيزات</t>
  </si>
  <si>
    <t>نفقات دروس واستشارات ومراقبة للانشاءات</t>
  </si>
  <si>
    <t>نفقات دروس واستشارات ومراقبة مختلفة</t>
  </si>
  <si>
    <t>مساهمة للرواتب والأجور</t>
  </si>
  <si>
    <t>نفقات استشفاء</t>
  </si>
  <si>
    <t>مخصصات اجتماعية للعاملين في القطاع العام</t>
  </si>
  <si>
    <t>استئجار معدات</t>
  </si>
  <si>
    <t>نفقات معالجة في المستشفيات في الخارج</t>
  </si>
  <si>
    <t>استملاكات لانشاء واشغال الأبنية والعقارات</t>
  </si>
  <si>
    <t>دعم فوائد القروض الاستثمارية زراعية-صناعية-سياحية وتكنولوجية ومعلوماتية وبيئية وهوامش الارباح</t>
  </si>
  <si>
    <t>نفقات معالجة في المستشفيات في الداخل</t>
  </si>
  <si>
    <t>معارض ومهرجانات</t>
  </si>
  <si>
    <t>مجموع الاعتماد المطلوب</t>
  </si>
  <si>
    <t>الاعتماد</t>
  </si>
  <si>
    <t xml:space="preserve">الوزارة </t>
  </si>
  <si>
    <t>استملاكات لانشاء واشغال الطرق والمرافىء والمطارات والابنية والعقارات</t>
  </si>
  <si>
    <t>المجموع العام</t>
  </si>
  <si>
    <t>أ-2- مصاريف الخدمات الادارية الأساسية</t>
  </si>
  <si>
    <t>أ-3- مصاريف الخدمات العامة الأساسية</t>
  </si>
  <si>
    <t xml:space="preserve">ج- مصاريف خدمات الحكومة الغير أساسية </t>
  </si>
  <si>
    <t>موازنة 2026</t>
  </si>
  <si>
    <t xml:space="preserve">مشروع موازنة 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</si>
</sst>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indexed="8"/>
      <name val="MS Sans Serif"/>
      <charset val="178"/>
    </font>
    <font>
      <sz val="11"/>
      <color indexed="8"/>
      <name val="Arial"/>
      <family val="2"/>
      <charset val="178"/>
    </font>
    <font>
      <b/>
      <sz val="11"/>
      <color indexed="8"/>
      <name val="Arial"/>
      <family val="2"/>
      <charset val="178"/>
    </font>
    <font>
      <b/>
      <u/>
      <sz val="12"/>
      <color indexed="8"/>
      <name val="Arial"/>
      <family val="2"/>
      <charset val="178"/>
    </font>
    <font>
      <b/>
      <sz val="10"/>
      <color indexed="8"/>
      <name val="MS Sans Serif"/>
      <family val="2"/>
      <charset val="178"/>
    </font>
    <font>
      <sz val="10"/>
      <color indexed="8"/>
      <name val="MS Sans Serif"/>
      <family val="2"/>
      <charset val="178"/>
    </font>
    <font>
      <sz val="11"/>
      <name val="Arial"/>
      <family val="2"/>
      <charset val="178"/>
    </font>
    <font>
      <b/>
      <sz val="11"/>
      <color indexed="8"/>
      <name val="Arial"/>
      <family val="2"/>
    </font>
    <font>
      <sz val="9"/>
      <color indexed="8"/>
      <name val="Arial"/>
      <family val="2"/>
      <charset val="178"/>
    </font>
    <font>
      <sz val="10"/>
      <color indexed="8"/>
      <name val="Arial"/>
      <family val="2"/>
      <charset val="178"/>
    </font>
    <font>
      <b/>
      <sz val="8"/>
      <name val="Arial"/>
      <family val="2"/>
      <charset val="178"/>
    </font>
    <font>
      <b/>
      <sz val="16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 applyNumberFormat="1" applyFill="1" applyBorder="1" applyAlignment="1" applyProtection="1"/>
    <xf numFmtId="0" fontId="1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Protection="1">
      <protection locked="0"/>
    </xf>
    <xf numFmtId="0" fontId="1" fillId="0" borderId="2" xfId="0" applyNumberFormat="1" applyFont="1" applyFill="1" applyBorder="1" applyAlignment="1" applyProtection="1"/>
    <xf numFmtId="1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Protection="1">
      <protection locked="0"/>
    </xf>
    <xf numFmtId="0" fontId="1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centerContinuous"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>
      <alignment horizontal="right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Protection="1">
      <protection locked="0"/>
    </xf>
    <xf numFmtId="0" fontId="3" fillId="0" borderId="7" xfId="0" applyFont="1" applyBorder="1" applyAlignment="1">
      <alignment horizontal="centerContinuous" vertical="center"/>
    </xf>
    <xf numFmtId="0" fontId="2" fillId="2" borderId="4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Continuous" vertical="center"/>
    </xf>
    <xf numFmtId="0" fontId="2" fillId="2" borderId="4" xfId="0" applyNumberFormat="1" applyFont="1" applyFill="1" applyBorder="1" applyAlignment="1" applyProtection="1"/>
    <xf numFmtId="1" fontId="2" fillId="2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2" xfId="0" applyFont="1" applyFill="1" applyBorder="1" applyProtection="1">
      <protection locked="0"/>
    </xf>
    <xf numFmtId="0" fontId="1" fillId="0" borderId="4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right" vertical="center"/>
    </xf>
    <xf numFmtId="0" fontId="1" fillId="3" borderId="12" xfId="0" applyNumberFormat="1" applyFont="1" applyFill="1" applyBorder="1" applyAlignment="1" applyProtection="1"/>
    <xf numFmtId="0" fontId="1" fillId="3" borderId="13" xfId="0" applyFont="1" applyFill="1" applyBorder="1" applyAlignment="1">
      <alignment horizontal="right" vertical="center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>
      <alignment horizontal="right" vertical="center"/>
    </xf>
    <xf numFmtId="0" fontId="6" fillId="3" borderId="18" xfId="0" applyFont="1" applyFill="1" applyBorder="1" applyAlignment="1">
      <alignment horizontal="right" vertical="center"/>
    </xf>
    <xf numFmtId="0" fontId="1" fillId="0" borderId="17" xfId="0" applyFont="1" applyFill="1" applyBorder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3" borderId="18" xfId="0" applyNumberFormat="1" applyFont="1" applyFill="1" applyBorder="1" applyAlignment="1" applyProtection="1"/>
    <xf numFmtId="0" fontId="1" fillId="0" borderId="19" xfId="0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>
      <alignment horizontal="right" vertical="center"/>
    </xf>
    <xf numFmtId="0" fontId="1" fillId="3" borderId="21" xfId="0" applyFont="1" applyFill="1" applyBorder="1" applyAlignment="1">
      <alignment horizontal="right" vertical="center"/>
    </xf>
    <xf numFmtId="0" fontId="1" fillId="5" borderId="8" xfId="0" applyNumberFormat="1" applyFont="1" applyFill="1" applyBorder="1" applyAlignment="1" applyProtection="1"/>
    <xf numFmtId="0" fontId="8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right" vertical="center"/>
    </xf>
    <xf numFmtId="0" fontId="11" fillId="0" borderId="6" xfId="0" applyFont="1" applyBorder="1" applyAlignment="1">
      <alignment horizontal="left" vertical="center"/>
    </xf>
    <xf numFmtId="1" fontId="11" fillId="5" borderId="1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Protection="1">
      <protection locked="0"/>
    </xf>
    <xf numFmtId="0" fontId="3" fillId="0" borderId="5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1" fontId="4" fillId="5" borderId="10" xfId="0" applyNumberFormat="1" applyFont="1" applyFill="1" applyBorder="1" applyAlignment="1" applyProtection="1">
      <alignment horizontal="center" vertical="center" wrapText="1"/>
    </xf>
    <xf numFmtId="1" fontId="4" fillId="5" borderId="1" xfId="0" applyNumberFormat="1" applyFont="1" applyFill="1" applyBorder="1" applyAlignment="1" applyProtection="1">
      <alignment horizontal="center" vertical="center" wrapText="1"/>
    </xf>
    <xf numFmtId="1" fontId="4" fillId="5" borderId="23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center"/>
    </xf>
    <xf numFmtId="0" fontId="5" fillId="3" borderId="14" xfId="0" applyNumberFormat="1" applyFont="1" applyFill="1" applyBorder="1" applyAlignment="1" applyProtection="1">
      <alignment horizontal="center"/>
    </xf>
    <xf numFmtId="0" fontId="5" fillId="3" borderId="15" xfId="0" applyNumberFormat="1" applyFont="1" applyFill="1" applyBorder="1" applyAlignment="1" applyProtection="1">
      <alignment horizontal="center"/>
    </xf>
    <xf numFmtId="0" fontId="5" fillId="3" borderId="16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I315"/>
  <sheetViews>
    <sheetView rightToLeft="1" tabSelected="1" workbookViewId="0">
      <selection activeCell="D13" sqref="D13"/>
    </sheetView>
  </sheetViews>
  <sheetFormatPr defaultColWidth="11.42578125" defaultRowHeight="14.25" x14ac:dyDescent="0.2"/>
  <cols>
    <col min="1" max="1" width="6.5703125" style="1" customWidth="1"/>
    <col min="2" max="2" width="4.5703125" style="1" customWidth="1"/>
    <col min="3" max="3" width="3.7109375" style="1" customWidth="1"/>
    <col min="4" max="4" width="40.28515625" style="1" customWidth="1"/>
    <col min="5" max="5" width="17.42578125" style="1" customWidth="1"/>
    <col min="6" max="6" width="16.85546875" customWidth="1"/>
    <col min="7" max="7" width="16.7109375" customWidth="1"/>
    <col min="8" max="8" width="14.140625" customWidth="1"/>
    <col min="9" max="9" width="16.28515625" customWidth="1"/>
    <col min="10" max="21" width="11.28515625" customWidth="1"/>
    <col min="22" max="22" width="159.85546875" customWidth="1"/>
    <col min="23" max="75" width="11.28515625" customWidth="1"/>
    <col min="76" max="76" width="159.85546875" customWidth="1"/>
    <col min="77" max="130" width="11.28515625" customWidth="1"/>
    <col min="131" max="131" width="159.85546875" customWidth="1"/>
    <col min="132" max="185" width="11.28515625" customWidth="1"/>
    <col min="186" max="186" width="159.85546875" customWidth="1"/>
    <col min="187" max="239" width="11.28515625" customWidth="1"/>
    <col min="240" max="240" width="159.85546875" customWidth="1"/>
    <col min="241" max="249" width="11.28515625" customWidth="1"/>
  </cols>
  <sheetData>
    <row r="1" spans="1:9" ht="32.25" customHeight="1" thickBot="1" x14ac:dyDescent="0.25">
      <c r="A1" s="35" t="s">
        <v>264</v>
      </c>
      <c r="C1" s="35"/>
      <c r="D1" s="60"/>
    </row>
    <row r="2" spans="1:9" ht="15" x14ac:dyDescent="0.2">
      <c r="E2" s="43" t="s">
        <v>270</v>
      </c>
      <c r="F2" s="80" t="s">
        <v>271</v>
      </c>
      <c r="G2" s="81"/>
      <c r="H2" s="81"/>
      <c r="I2" s="82"/>
    </row>
    <row r="3" spans="1:9" ht="60" customHeight="1" x14ac:dyDescent="0.2">
      <c r="A3" s="74"/>
      <c r="B3" s="74"/>
      <c r="C3" s="74"/>
      <c r="D3" s="75"/>
      <c r="E3" s="65" t="s">
        <v>263</v>
      </c>
      <c r="F3" s="66" t="s">
        <v>267</v>
      </c>
      <c r="G3" s="67" t="s">
        <v>268</v>
      </c>
      <c r="H3" s="67" t="s">
        <v>269</v>
      </c>
      <c r="I3" s="68" t="s">
        <v>262</v>
      </c>
    </row>
    <row r="4" spans="1:9" ht="17.25" customHeight="1" x14ac:dyDescent="0.2">
      <c r="A4" s="25"/>
      <c r="B4" s="25"/>
      <c r="C4" s="25"/>
      <c r="D4" s="74" t="s">
        <v>0</v>
      </c>
      <c r="E4" s="77">
        <f>E5+E40+E66+E84+E114+E148+E169+E181</f>
        <v>0</v>
      </c>
      <c r="F4" s="78">
        <f t="shared" ref="F4:I4" si="0">F5+F40+F66+F84+F114+F148+F169+F181</f>
        <v>0</v>
      </c>
      <c r="G4" s="76">
        <f t="shared" si="0"/>
        <v>0</v>
      </c>
      <c r="H4" s="76">
        <f t="shared" si="0"/>
        <v>0</v>
      </c>
      <c r="I4" s="76">
        <f t="shared" si="0"/>
        <v>0</v>
      </c>
    </row>
    <row r="5" spans="1:9" s="2" customFormat="1" ht="18" customHeight="1" x14ac:dyDescent="0.25">
      <c r="A5" s="26"/>
      <c r="B5" s="27">
        <v>11</v>
      </c>
      <c r="C5" s="26"/>
      <c r="D5" s="36" t="s">
        <v>1</v>
      </c>
      <c r="E5" s="44">
        <f>SUM(E6:E39)</f>
        <v>0</v>
      </c>
      <c r="F5" s="44">
        <f t="shared" ref="F5:I5" si="1">SUM(F6:F39)</f>
        <v>0</v>
      </c>
      <c r="G5" s="44">
        <f t="shared" si="1"/>
        <v>0</v>
      </c>
      <c r="H5" s="44">
        <f t="shared" si="1"/>
        <v>0</v>
      </c>
      <c r="I5" s="44">
        <f t="shared" si="1"/>
        <v>0</v>
      </c>
    </row>
    <row r="6" spans="1:9" x14ac:dyDescent="0.2">
      <c r="A6" s="7">
        <v>11</v>
      </c>
      <c r="B6" s="8">
        <v>1</v>
      </c>
      <c r="C6" s="3"/>
      <c r="D6" s="37" t="s">
        <v>2</v>
      </c>
      <c r="E6" s="45"/>
      <c r="F6" s="50"/>
      <c r="G6" s="3"/>
      <c r="H6" s="9"/>
      <c r="I6" s="51"/>
    </row>
    <row r="7" spans="1:9" x14ac:dyDescent="0.2">
      <c r="A7" s="7">
        <v>11</v>
      </c>
      <c r="B7" s="8">
        <v>1</v>
      </c>
      <c r="C7" s="8">
        <v>1</v>
      </c>
      <c r="D7" s="37" t="s">
        <v>3</v>
      </c>
      <c r="E7" s="45"/>
      <c r="F7" s="50"/>
      <c r="G7" s="8"/>
      <c r="H7" s="9"/>
      <c r="I7" s="51"/>
    </row>
    <row r="8" spans="1:9" x14ac:dyDescent="0.2">
      <c r="A8" s="7">
        <v>11</v>
      </c>
      <c r="B8" s="8">
        <v>1</v>
      </c>
      <c r="C8" s="8">
        <v>2</v>
      </c>
      <c r="D8" s="37" t="s">
        <v>4</v>
      </c>
      <c r="E8" s="45"/>
      <c r="F8" s="50"/>
      <c r="G8" s="8"/>
      <c r="H8" s="9"/>
      <c r="I8" s="51"/>
    </row>
    <row r="9" spans="1:9" x14ac:dyDescent="0.2">
      <c r="A9" s="7">
        <v>11</v>
      </c>
      <c r="B9" s="8">
        <v>1</v>
      </c>
      <c r="C9" s="8">
        <v>9</v>
      </c>
      <c r="D9" s="37" t="s">
        <v>5</v>
      </c>
      <c r="E9" s="45"/>
      <c r="F9" s="50"/>
      <c r="G9" s="8"/>
      <c r="H9" s="9"/>
      <c r="I9" s="51"/>
    </row>
    <row r="10" spans="1:9" x14ac:dyDescent="0.2">
      <c r="A10" s="7">
        <v>11</v>
      </c>
      <c r="B10" s="8">
        <v>2</v>
      </c>
      <c r="C10" s="3"/>
      <c r="D10" s="37" t="s">
        <v>6</v>
      </c>
      <c r="E10" s="45"/>
      <c r="F10" s="50"/>
      <c r="G10" s="3"/>
      <c r="H10" s="9"/>
      <c r="I10" s="51"/>
    </row>
    <row r="11" spans="1:9" x14ac:dyDescent="0.2">
      <c r="A11" s="7">
        <v>11</v>
      </c>
      <c r="B11" s="8">
        <v>2</v>
      </c>
      <c r="C11" s="8">
        <v>1</v>
      </c>
      <c r="D11" s="37" t="s">
        <v>7</v>
      </c>
      <c r="E11" s="45"/>
      <c r="F11" s="50"/>
      <c r="G11" s="8"/>
      <c r="H11" s="9"/>
      <c r="I11" s="51"/>
    </row>
    <row r="12" spans="1:9" x14ac:dyDescent="0.2">
      <c r="A12" s="7">
        <v>11</v>
      </c>
      <c r="B12" s="8">
        <v>2</v>
      </c>
      <c r="C12" s="8">
        <v>2</v>
      </c>
      <c r="D12" s="37" t="s">
        <v>8</v>
      </c>
      <c r="E12" s="45"/>
      <c r="F12" s="50"/>
      <c r="G12" s="8"/>
      <c r="H12" s="9"/>
      <c r="I12" s="51"/>
    </row>
    <row r="13" spans="1:9" x14ac:dyDescent="0.2">
      <c r="A13" s="7">
        <v>11</v>
      </c>
      <c r="B13" s="8">
        <v>2</v>
      </c>
      <c r="C13" s="8">
        <v>3</v>
      </c>
      <c r="D13" s="37" t="s">
        <v>9</v>
      </c>
      <c r="E13" s="45"/>
      <c r="F13" s="50"/>
      <c r="G13" s="8"/>
      <c r="H13" s="9"/>
      <c r="I13" s="51"/>
    </row>
    <row r="14" spans="1:9" x14ac:dyDescent="0.2">
      <c r="A14" s="7">
        <v>11</v>
      </c>
      <c r="B14" s="8">
        <v>2</v>
      </c>
      <c r="C14" s="8">
        <v>4</v>
      </c>
      <c r="D14" s="37" t="s">
        <v>10</v>
      </c>
      <c r="E14" s="45"/>
      <c r="F14" s="50"/>
      <c r="G14" s="8"/>
      <c r="H14" s="9"/>
      <c r="I14" s="51"/>
    </row>
    <row r="15" spans="1:9" x14ac:dyDescent="0.2">
      <c r="A15" s="7">
        <v>11</v>
      </c>
      <c r="B15" s="8">
        <v>2</v>
      </c>
      <c r="C15" s="8">
        <v>5</v>
      </c>
      <c r="D15" s="37" t="s">
        <v>11</v>
      </c>
      <c r="E15" s="45"/>
      <c r="F15" s="50"/>
      <c r="G15" s="8"/>
      <c r="H15" s="9"/>
      <c r="I15" s="51"/>
    </row>
    <row r="16" spans="1:9" x14ac:dyDescent="0.2">
      <c r="A16" s="7">
        <v>11</v>
      </c>
      <c r="B16" s="8">
        <v>2</v>
      </c>
      <c r="C16" s="8">
        <v>9</v>
      </c>
      <c r="D16" s="37" t="s">
        <v>12</v>
      </c>
      <c r="E16" s="45"/>
      <c r="F16" s="50"/>
      <c r="G16" s="8"/>
      <c r="H16" s="9"/>
      <c r="I16" s="51"/>
    </row>
    <row r="17" spans="1:9" x14ac:dyDescent="0.2">
      <c r="A17" s="7">
        <v>11</v>
      </c>
      <c r="B17" s="8">
        <v>3</v>
      </c>
      <c r="C17" s="3"/>
      <c r="D17" s="37" t="s">
        <v>13</v>
      </c>
      <c r="E17" s="45"/>
      <c r="F17" s="50"/>
      <c r="G17" s="3"/>
      <c r="H17" s="9"/>
      <c r="I17" s="51"/>
    </row>
    <row r="18" spans="1:9" x14ac:dyDescent="0.2">
      <c r="A18" s="7">
        <v>11</v>
      </c>
      <c r="B18" s="8">
        <v>3</v>
      </c>
      <c r="C18" s="8">
        <v>1</v>
      </c>
      <c r="D18" s="37" t="s">
        <v>14</v>
      </c>
      <c r="E18" s="45"/>
      <c r="F18" s="50"/>
      <c r="G18" s="8"/>
      <c r="H18" s="9"/>
      <c r="I18" s="51"/>
    </row>
    <row r="19" spans="1:9" x14ac:dyDescent="0.2">
      <c r="A19" s="7">
        <v>11</v>
      </c>
      <c r="B19" s="8">
        <v>3</v>
      </c>
      <c r="C19" s="8">
        <v>2</v>
      </c>
      <c r="D19" s="37" t="s">
        <v>15</v>
      </c>
      <c r="E19" s="45"/>
      <c r="F19" s="50"/>
      <c r="G19" s="8"/>
      <c r="H19" s="9"/>
      <c r="I19" s="51"/>
    </row>
    <row r="20" spans="1:9" x14ac:dyDescent="0.2">
      <c r="A20" s="7">
        <v>11</v>
      </c>
      <c r="B20" s="8">
        <v>3</v>
      </c>
      <c r="C20" s="8">
        <v>3</v>
      </c>
      <c r="D20" s="37" t="s">
        <v>16</v>
      </c>
      <c r="E20" s="45"/>
      <c r="F20" s="50"/>
      <c r="G20" s="8"/>
      <c r="H20" s="9"/>
      <c r="I20" s="51"/>
    </row>
    <row r="21" spans="1:9" x14ac:dyDescent="0.2">
      <c r="A21" s="7">
        <v>11</v>
      </c>
      <c r="B21" s="8">
        <v>4</v>
      </c>
      <c r="C21" s="3"/>
      <c r="D21" s="37" t="s">
        <v>17</v>
      </c>
      <c r="E21" s="45"/>
      <c r="F21" s="50"/>
      <c r="G21" s="3"/>
      <c r="H21" s="9"/>
      <c r="I21" s="51"/>
    </row>
    <row r="22" spans="1:9" x14ac:dyDescent="0.2">
      <c r="A22" s="7">
        <v>11</v>
      </c>
      <c r="B22" s="8">
        <v>4</v>
      </c>
      <c r="C22" s="8">
        <v>1</v>
      </c>
      <c r="D22" s="37" t="s">
        <v>18</v>
      </c>
      <c r="E22" s="45"/>
      <c r="F22" s="50"/>
      <c r="G22" s="8"/>
      <c r="H22" s="9"/>
      <c r="I22" s="51"/>
    </row>
    <row r="23" spans="1:9" x14ac:dyDescent="0.2">
      <c r="A23" s="7">
        <v>11</v>
      </c>
      <c r="B23" s="8">
        <v>4</v>
      </c>
      <c r="C23" s="8">
        <v>2</v>
      </c>
      <c r="D23" s="37" t="s">
        <v>19</v>
      </c>
      <c r="E23" s="45"/>
      <c r="F23" s="50"/>
      <c r="G23" s="8"/>
      <c r="H23" s="9"/>
      <c r="I23" s="51"/>
    </row>
    <row r="24" spans="1:9" x14ac:dyDescent="0.2">
      <c r="A24" s="7">
        <v>11</v>
      </c>
      <c r="B24" s="8">
        <v>5</v>
      </c>
      <c r="C24" s="3"/>
      <c r="D24" s="37" t="s">
        <v>20</v>
      </c>
      <c r="E24" s="45"/>
      <c r="F24" s="50"/>
      <c r="G24" s="3"/>
      <c r="H24" s="9"/>
      <c r="I24" s="51"/>
    </row>
    <row r="25" spans="1:9" x14ac:dyDescent="0.2">
      <c r="A25" s="7">
        <v>11</v>
      </c>
      <c r="B25" s="8">
        <v>5</v>
      </c>
      <c r="C25" s="8">
        <v>1</v>
      </c>
      <c r="D25" s="37" t="s">
        <v>20</v>
      </c>
      <c r="E25" s="45"/>
      <c r="F25" s="50"/>
      <c r="G25" s="8"/>
      <c r="H25" s="9"/>
      <c r="I25" s="51"/>
    </row>
    <row r="26" spans="1:9" x14ac:dyDescent="0.2">
      <c r="A26" s="7">
        <v>11</v>
      </c>
      <c r="B26" s="8">
        <v>6</v>
      </c>
      <c r="C26" s="3"/>
      <c r="D26" s="37" t="s">
        <v>21</v>
      </c>
      <c r="E26" s="45"/>
      <c r="F26" s="50"/>
      <c r="G26" s="3"/>
      <c r="H26" s="9"/>
      <c r="I26" s="51"/>
    </row>
    <row r="27" spans="1:9" x14ac:dyDescent="0.2">
      <c r="A27" s="7">
        <v>11</v>
      </c>
      <c r="B27" s="8">
        <v>6</v>
      </c>
      <c r="C27" s="8">
        <v>1</v>
      </c>
      <c r="D27" s="37" t="s">
        <v>22</v>
      </c>
      <c r="E27" s="45"/>
      <c r="F27" s="50"/>
      <c r="G27" s="8"/>
      <c r="H27" s="9"/>
      <c r="I27" s="51"/>
    </row>
    <row r="28" spans="1:9" x14ac:dyDescent="0.2">
      <c r="A28" s="7">
        <v>11</v>
      </c>
      <c r="B28" s="8">
        <v>6</v>
      </c>
      <c r="C28" s="8">
        <v>2</v>
      </c>
      <c r="D28" s="37" t="s">
        <v>23</v>
      </c>
      <c r="E28" s="45"/>
      <c r="F28" s="50"/>
      <c r="G28" s="8"/>
      <c r="H28" s="9"/>
      <c r="I28" s="51"/>
    </row>
    <row r="29" spans="1:9" x14ac:dyDescent="0.2">
      <c r="A29" s="7">
        <v>11</v>
      </c>
      <c r="B29" s="8">
        <v>6</v>
      </c>
      <c r="C29" s="8">
        <v>3</v>
      </c>
      <c r="D29" s="37" t="s">
        <v>24</v>
      </c>
      <c r="E29" s="45"/>
      <c r="F29" s="50"/>
      <c r="G29" s="8"/>
      <c r="H29" s="9"/>
      <c r="I29" s="51"/>
    </row>
    <row r="30" spans="1:9" x14ac:dyDescent="0.2">
      <c r="A30" s="7">
        <v>11</v>
      </c>
      <c r="B30" s="8">
        <v>6</v>
      </c>
      <c r="C30" s="8">
        <v>4</v>
      </c>
      <c r="D30" s="37" t="s">
        <v>25</v>
      </c>
      <c r="E30" s="45"/>
      <c r="F30" s="50"/>
      <c r="G30" s="8"/>
      <c r="H30" s="9"/>
      <c r="I30" s="51"/>
    </row>
    <row r="31" spans="1:9" ht="31.5" customHeight="1" x14ac:dyDescent="0.2">
      <c r="A31" s="7">
        <v>11</v>
      </c>
      <c r="B31" s="8">
        <v>7</v>
      </c>
      <c r="C31" s="3"/>
      <c r="D31" s="64" t="s">
        <v>26</v>
      </c>
      <c r="E31" s="45"/>
      <c r="F31" s="50"/>
      <c r="G31" s="3"/>
      <c r="H31" s="9"/>
      <c r="I31" s="51"/>
    </row>
    <row r="32" spans="1:9" x14ac:dyDescent="0.2">
      <c r="A32" s="7">
        <v>11</v>
      </c>
      <c r="B32" s="8">
        <v>7</v>
      </c>
      <c r="C32" s="8">
        <v>1</v>
      </c>
      <c r="D32" s="37" t="s">
        <v>27</v>
      </c>
      <c r="E32" s="45"/>
      <c r="F32" s="50"/>
      <c r="G32" s="8"/>
      <c r="H32" s="9"/>
      <c r="I32" s="51"/>
    </row>
    <row r="33" spans="1:9" x14ac:dyDescent="0.2">
      <c r="A33" s="7">
        <v>11</v>
      </c>
      <c r="B33" s="8">
        <v>7</v>
      </c>
      <c r="C33" s="8">
        <v>2</v>
      </c>
      <c r="D33" s="37" t="s">
        <v>28</v>
      </c>
      <c r="E33" s="45"/>
      <c r="F33" s="50"/>
      <c r="G33" s="8"/>
      <c r="H33" s="9"/>
      <c r="I33" s="51"/>
    </row>
    <row r="34" spans="1:9" x14ac:dyDescent="0.2">
      <c r="A34" s="7">
        <v>11</v>
      </c>
      <c r="B34" s="8">
        <v>7</v>
      </c>
      <c r="C34" s="8">
        <v>3</v>
      </c>
      <c r="D34" s="37" t="s">
        <v>29</v>
      </c>
      <c r="E34" s="45"/>
      <c r="F34" s="50"/>
      <c r="G34" s="8"/>
      <c r="H34" s="9"/>
      <c r="I34" s="51"/>
    </row>
    <row r="35" spans="1:9" x14ac:dyDescent="0.2">
      <c r="A35" s="7">
        <v>11</v>
      </c>
      <c r="B35" s="8">
        <v>7</v>
      </c>
      <c r="C35" s="8">
        <v>9</v>
      </c>
      <c r="D35" s="37" t="s">
        <v>30</v>
      </c>
      <c r="E35" s="45"/>
      <c r="F35" s="50"/>
      <c r="G35" s="8"/>
      <c r="H35" s="9"/>
      <c r="I35" s="51"/>
    </row>
    <row r="36" spans="1:9" x14ac:dyDescent="0.2">
      <c r="A36" s="7">
        <v>11</v>
      </c>
      <c r="B36" s="8">
        <v>8</v>
      </c>
      <c r="C36" s="3"/>
      <c r="D36" s="37" t="s">
        <v>31</v>
      </c>
      <c r="E36" s="45"/>
      <c r="F36" s="50"/>
      <c r="G36" s="3"/>
      <c r="H36" s="9"/>
      <c r="I36" s="51"/>
    </row>
    <row r="37" spans="1:9" x14ac:dyDescent="0.2">
      <c r="A37" s="7">
        <v>11</v>
      </c>
      <c r="B37" s="8">
        <v>8</v>
      </c>
      <c r="C37" s="8">
        <v>1</v>
      </c>
      <c r="D37" s="37" t="s">
        <v>31</v>
      </c>
      <c r="E37" s="45"/>
      <c r="F37" s="50"/>
      <c r="G37" s="8"/>
      <c r="H37" s="9"/>
      <c r="I37" s="51"/>
    </row>
    <row r="38" spans="1:9" x14ac:dyDescent="0.2">
      <c r="A38" s="7">
        <v>11</v>
      </c>
      <c r="B38" s="8">
        <v>9</v>
      </c>
      <c r="C38" s="3"/>
      <c r="D38" s="37" t="s">
        <v>32</v>
      </c>
      <c r="E38" s="45"/>
      <c r="F38" s="50"/>
      <c r="G38" s="3"/>
      <c r="H38" s="9"/>
      <c r="I38" s="51"/>
    </row>
    <row r="39" spans="1:9" x14ac:dyDescent="0.2">
      <c r="A39" s="7">
        <v>11</v>
      </c>
      <c r="B39" s="8">
        <v>9</v>
      </c>
      <c r="C39" s="8">
        <v>1</v>
      </c>
      <c r="D39" s="37" t="s">
        <v>32</v>
      </c>
      <c r="E39" s="45"/>
      <c r="F39" s="50"/>
      <c r="G39" s="8"/>
      <c r="H39" s="9"/>
      <c r="I39" s="51"/>
    </row>
    <row r="40" spans="1:9" s="2" customFormat="1" ht="15" x14ac:dyDescent="0.25">
      <c r="A40" s="4"/>
      <c r="B40" s="5">
        <v>12</v>
      </c>
      <c r="C40" s="4"/>
      <c r="D40" s="38" t="s">
        <v>33</v>
      </c>
      <c r="E40" s="46">
        <f>SUM(E41:E65)</f>
        <v>0</v>
      </c>
      <c r="F40" s="46">
        <f t="shared" ref="F40:I40" si="2">SUM(F41:F65)</f>
        <v>0</v>
      </c>
      <c r="G40" s="46">
        <f t="shared" si="2"/>
        <v>0</v>
      </c>
      <c r="H40" s="46">
        <f t="shared" si="2"/>
        <v>0</v>
      </c>
      <c r="I40" s="46">
        <f t="shared" si="2"/>
        <v>0</v>
      </c>
    </row>
    <row r="41" spans="1:9" x14ac:dyDescent="0.2">
      <c r="A41" s="7">
        <v>12</v>
      </c>
      <c r="B41" s="8">
        <v>1</v>
      </c>
      <c r="C41" s="3"/>
      <c r="D41" s="37" t="s">
        <v>34</v>
      </c>
      <c r="E41" s="45"/>
      <c r="F41" s="50"/>
      <c r="G41" s="3"/>
      <c r="H41" s="9"/>
      <c r="I41" s="51"/>
    </row>
    <row r="42" spans="1:9" x14ac:dyDescent="0.2">
      <c r="A42" s="7">
        <v>12</v>
      </c>
      <c r="B42" s="8">
        <v>1</v>
      </c>
      <c r="C42" s="8">
        <v>1</v>
      </c>
      <c r="D42" s="37" t="s">
        <v>35</v>
      </c>
      <c r="E42" s="45"/>
      <c r="F42" s="50"/>
      <c r="G42" s="8"/>
      <c r="H42" s="9"/>
      <c r="I42" s="51"/>
    </row>
    <row r="43" spans="1:9" x14ac:dyDescent="0.2">
      <c r="A43" s="7">
        <v>12</v>
      </c>
      <c r="B43" s="8">
        <v>1</v>
      </c>
      <c r="C43" s="8">
        <v>2</v>
      </c>
      <c r="D43" s="37" t="s">
        <v>36</v>
      </c>
      <c r="E43" s="45"/>
      <c r="F43" s="50"/>
      <c r="G43" s="8"/>
      <c r="H43" s="9"/>
      <c r="I43" s="51"/>
    </row>
    <row r="44" spans="1:9" x14ac:dyDescent="0.2">
      <c r="A44" s="7">
        <v>12</v>
      </c>
      <c r="B44" s="8">
        <v>1</v>
      </c>
      <c r="C44" s="8">
        <v>3</v>
      </c>
      <c r="D44" s="37" t="s">
        <v>37</v>
      </c>
      <c r="E44" s="45"/>
      <c r="F44" s="50"/>
      <c r="G44" s="8"/>
      <c r="H44" s="9"/>
      <c r="I44" s="51"/>
    </row>
    <row r="45" spans="1:9" x14ac:dyDescent="0.2">
      <c r="A45" s="7">
        <v>12</v>
      </c>
      <c r="B45" s="8">
        <v>1</v>
      </c>
      <c r="C45" s="8">
        <v>4</v>
      </c>
      <c r="D45" s="37" t="s">
        <v>38</v>
      </c>
      <c r="E45" s="45"/>
      <c r="F45" s="50"/>
      <c r="G45" s="8"/>
      <c r="H45" s="9"/>
      <c r="I45" s="51"/>
    </row>
    <row r="46" spans="1:9" x14ac:dyDescent="0.2">
      <c r="A46" s="7">
        <v>12</v>
      </c>
      <c r="B46" s="8">
        <v>2</v>
      </c>
      <c r="C46" s="3"/>
      <c r="D46" s="37" t="s">
        <v>39</v>
      </c>
      <c r="E46" s="45"/>
      <c r="F46" s="50"/>
      <c r="G46" s="3"/>
      <c r="H46" s="9"/>
      <c r="I46" s="51"/>
    </row>
    <row r="47" spans="1:9" x14ac:dyDescent="0.2">
      <c r="A47" s="7">
        <v>12</v>
      </c>
      <c r="B47" s="8">
        <v>2</v>
      </c>
      <c r="C47" s="8">
        <v>1</v>
      </c>
      <c r="D47" s="63" t="s">
        <v>40</v>
      </c>
      <c r="E47" s="45"/>
      <c r="F47" s="50"/>
      <c r="G47" s="8"/>
      <c r="H47" s="9"/>
      <c r="I47" s="51"/>
    </row>
    <row r="48" spans="1:9" x14ac:dyDescent="0.2">
      <c r="A48" s="7">
        <v>12</v>
      </c>
      <c r="B48" s="8">
        <v>3</v>
      </c>
      <c r="C48" s="3"/>
      <c r="D48" s="37" t="s">
        <v>41</v>
      </c>
      <c r="E48" s="45"/>
      <c r="F48" s="50"/>
      <c r="G48" s="3"/>
      <c r="H48" s="9"/>
      <c r="I48" s="51"/>
    </row>
    <row r="49" spans="1:9" x14ac:dyDescent="0.2">
      <c r="A49" s="7">
        <v>12</v>
      </c>
      <c r="B49" s="8">
        <v>3</v>
      </c>
      <c r="C49" s="8">
        <v>1</v>
      </c>
      <c r="D49" s="39" t="s">
        <v>41</v>
      </c>
      <c r="E49" s="47"/>
      <c r="F49" s="50"/>
      <c r="G49" s="8"/>
      <c r="H49" s="32"/>
      <c r="I49" s="52"/>
    </row>
    <row r="50" spans="1:9" x14ac:dyDescent="0.2">
      <c r="A50" s="7">
        <v>12</v>
      </c>
      <c r="B50" s="8">
        <v>4</v>
      </c>
      <c r="C50" s="3"/>
      <c r="D50" s="39" t="s">
        <v>42</v>
      </c>
      <c r="E50" s="47"/>
      <c r="F50" s="50"/>
      <c r="G50" s="3"/>
      <c r="H50" s="32"/>
      <c r="I50" s="52"/>
    </row>
    <row r="51" spans="1:9" x14ac:dyDescent="0.2">
      <c r="A51" s="7">
        <v>12</v>
      </c>
      <c r="B51" s="8">
        <v>4</v>
      </c>
      <c r="C51" s="8">
        <v>1</v>
      </c>
      <c r="D51" s="39" t="s">
        <v>43</v>
      </c>
      <c r="E51" s="47"/>
      <c r="F51" s="50"/>
      <c r="G51" s="8"/>
      <c r="H51" s="32"/>
      <c r="I51" s="52"/>
    </row>
    <row r="52" spans="1:9" x14ac:dyDescent="0.2">
      <c r="A52" s="7">
        <v>12</v>
      </c>
      <c r="B52" s="8">
        <v>4</v>
      </c>
      <c r="C52" s="8">
        <v>2</v>
      </c>
      <c r="D52" s="39" t="s">
        <v>44</v>
      </c>
      <c r="E52" s="47"/>
      <c r="F52" s="50"/>
      <c r="G52" s="8"/>
      <c r="H52" s="32"/>
      <c r="I52" s="52"/>
    </row>
    <row r="53" spans="1:9" x14ac:dyDescent="0.2">
      <c r="A53" s="7">
        <v>12</v>
      </c>
      <c r="B53" s="8">
        <v>4</v>
      </c>
      <c r="C53" s="8">
        <v>3</v>
      </c>
      <c r="D53" s="39" t="s">
        <v>45</v>
      </c>
      <c r="E53" s="47"/>
      <c r="F53" s="50"/>
      <c r="G53" s="8"/>
      <c r="H53" s="32"/>
      <c r="I53" s="52"/>
    </row>
    <row r="54" spans="1:9" x14ac:dyDescent="0.2">
      <c r="A54" s="7">
        <v>12</v>
      </c>
      <c r="B54" s="8">
        <v>4</v>
      </c>
      <c r="C54" s="8">
        <v>4</v>
      </c>
      <c r="D54" s="39" t="s">
        <v>261</v>
      </c>
      <c r="E54" s="47"/>
      <c r="F54" s="50"/>
      <c r="G54" s="8"/>
      <c r="H54" s="32"/>
      <c r="I54" s="52"/>
    </row>
    <row r="55" spans="1:9" x14ac:dyDescent="0.2">
      <c r="A55" s="7">
        <v>12</v>
      </c>
      <c r="B55" s="8">
        <v>4</v>
      </c>
      <c r="C55" s="8">
        <v>9</v>
      </c>
      <c r="D55" s="39" t="s">
        <v>46</v>
      </c>
      <c r="E55" s="47"/>
      <c r="F55" s="50"/>
      <c r="G55" s="8"/>
      <c r="H55" s="32"/>
      <c r="I55" s="52"/>
    </row>
    <row r="56" spans="1:9" x14ac:dyDescent="0.2">
      <c r="A56" s="7">
        <v>12</v>
      </c>
      <c r="B56" s="8">
        <v>5</v>
      </c>
      <c r="C56" s="3"/>
      <c r="D56" s="39" t="s">
        <v>47</v>
      </c>
      <c r="E56" s="47"/>
      <c r="F56" s="50"/>
      <c r="G56" s="3"/>
      <c r="H56" s="32"/>
      <c r="I56" s="52"/>
    </row>
    <row r="57" spans="1:9" x14ac:dyDescent="0.2">
      <c r="A57" s="7">
        <v>12</v>
      </c>
      <c r="B57" s="8">
        <v>5</v>
      </c>
      <c r="C57" s="8">
        <v>1</v>
      </c>
      <c r="D57" s="39" t="s">
        <v>47</v>
      </c>
      <c r="E57" s="47"/>
      <c r="F57" s="50"/>
      <c r="G57" s="8"/>
      <c r="H57" s="32"/>
      <c r="I57" s="52"/>
    </row>
    <row r="58" spans="1:9" x14ac:dyDescent="0.2">
      <c r="A58" s="7">
        <v>12</v>
      </c>
      <c r="B58" s="8">
        <v>6</v>
      </c>
      <c r="C58" s="3"/>
      <c r="D58" s="39" t="s">
        <v>48</v>
      </c>
      <c r="E58" s="47"/>
      <c r="F58" s="50"/>
      <c r="G58" s="3"/>
      <c r="H58" s="32"/>
      <c r="I58" s="52"/>
    </row>
    <row r="59" spans="1:9" x14ac:dyDescent="0.2">
      <c r="A59" s="7">
        <v>12</v>
      </c>
      <c r="B59" s="8">
        <v>6</v>
      </c>
      <c r="C59" s="8">
        <v>1</v>
      </c>
      <c r="D59" s="39" t="s">
        <v>48</v>
      </c>
      <c r="E59" s="47"/>
      <c r="F59" s="50"/>
      <c r="G59" s="8"/>
      <c r="H59" s="32"/>
      <c r="I59" s="52"/>
    </row>
    <row r="60" spans="1:9" x14ac:dyDescent="0.2">
      <c r="A60" s="7">
        <v>12</v>
      </c>
      <c r="B60" s="8">
        <v>7</v>
      </c>
      <c r="C60" s="8"/>
      <c r="D60" s="39" t="s">
        <v>256</v>
      </c>
      <c r="E60" s="47"/>
      <c r="F60" s="50"/>
      <c r="G60" s="8"/>
      <c r="H60" s="32"/>
      <c r="I60" s="52"/>
    </row>
    <row r="61" spans="1:9" x14ac:dyDescent="0.2">
      <c r="A61" s="7">
        <v>12</v>
      </c>
      <c r="B61" s="8">
        <v>7</v>
      </c>
      <c r="C61" s="8">
        <v>1</v>
      </c>
      <c r="D61" s="39" t="s">
        <v>256</v>
      </c>
      <c r="E61" s="47"/>
      <c r="F61" s="50"/>
      <c r="G61" s="8"/>
      <c r="H61" s="32"/>
      <c r="I61" s="52"/>
    </row>
    <row r="62" spans="1:9" x14ac:dyDescent="0.2">
      <c r="A62" s="7">
        <v>12</v>
      </c>
      <c r="B62" s="8">
        <v>9</v>
      </c>
      <c r="C62" s="3"/>
      <c r="D62" s="39" t="s">
        <v>49</v>
      </c>
      <c r="E62" s="47"/>
      <c r="F62" s="50"/>
      <c r="G62" s="3"/>
      <c r="H62" s="32"/>
      <c r="I62" s="52"/>
    </row>
    <row r="63" spans="1:9" x14ac:dyDescent="0.2">
      <c r="A63" s="7">
        <v>12</v>
      </c>
      <c r="B63" s="8">
        <v>9</v>
      </c>
      <c r="C63" s="8">
        <v>1</v>
      </c>
      <c r="D63" s="37" t="s">
        <v>50</v>
      </c>
      <c r="E63" s="45"/>
      <c r="F63" s="50"/>
      <c r="G63" s="8"/>
      <c r="H63" s="9"/>
      <c r="I63" s="51"/>
    </row>
    <row r="64" spans="1:9" x14ac:dyDescent="0.2">
      <c r="A64" s="7">
        <v>12</v>
      </c>
      <c r="B64" s="8">
        <v>9</v>
      </c>
      <c r="C64" s="8">
        <v>2</v>
      </c>
      <c r="D64" s="37" t="s">
        <v>51</v>
      </c>
      <c r="E64" s="45"/>
      <c r="F64" s="50"/>
      <c r="G64" s="8"/>
      <c r="H64" s="9"/>
      <c r="I64" s="51"/>
    </row>
    <row r="65" spans="1:9" x14ac:dyDescent="0.2">
      <c r="A65" s="7">
        <v>12</v>
      </c>
      <c r="B65" s="8">
        <v>9</v>
      </c>
      <c r="C65" s="8">
        <v>3</v>
      </c>
      <c r="D65" s="37" t="s">
        <v>52</v>
      </c>
      <c r="E65" s="45"/>
      <c r="F65" s="50"/>
      <c r="G65" s="8"/>
      <c r="H65" s="9"/>
      <c r="I65" s="51"/>
    </row>
    <row r="66" spans="1:9" ht="15" x14ac:dyDescent="0.25">
      <c r="A66" s="4"/>
      <c r="B66" s="5">
        <v>13</v>
      </c>
      <c r="C66" s="4"/>
      <c r="D66" s="38" t="s">
        <v>53</v>
      </c>
      <c r="E66" s="46">
        <f>SUM(E67:E83)</f>
        <v>0</v>
      </c>
      <c r="F66" s="46">
        <f t="shared" ref="F66:I66" si="3">SUM(F67:F83)</f>
        <v>0</v>
      </c>
      <c r="G66" s="46">
        <f t="shared" si="3"/>
        <v>0</v>
      </c>
      <c r="H66" s="46">
        <f t="shared" si="3"/>
        <v>0</v>
      </c>
      <c r="I66" s="46">
        <f t="shared" si="3"/>
        <v>0</v>
      </c>
    </row>
    <row r="67" spans="1:9" x14ac:dyDescent="0.2">
      <c r="A67" s="7">
        <v>13</v>
      </c>
      <c r="B67" s="8">
        <v>1</v>
      </c>
      <c r="C67" s="3"/>
      <c r="D67" s="37" t="s">
        <v>54</v>
      </c>
      <c r="E67" s="45"/>
      <c r="F67" s="50"/>
      <c r="G67" s="3"/>
      <c r="H67" s="9"/>
      <c r="I67" s="51"/>
    </row>
    <row r="68" spans="1:9" x14ac:dyDescent="0.2">
      <c r="A68" s="7">
        <v>13</v>
      </c>
      <c r="B68" s="8">
        <v>1</v>
      </c>
      <c r="C68" s="8">
        <v>1</v>
      </c>
      <c r="D68" s="37" t="s">
        <v>55</v>
      </c>
      <c r="E68" s="45"/>
      <c r="F68" s="50"/>
      <c r="G68" s="8"/>
      <c r="H68" s="9"/>
      <c r="I68" s="51"/>
    </row>
    <row r="69" spans="1:9" x14ac:dyDescent="0.2">
      <c r="A69" s="7">
        <v>13</v>
      </c>
      <c r="B69" s="8">
        <v>1</v>
      </c>
      <c r="C69" s="8">
        <v>2</v>
      </c>
      <c r="D69" s="37" t="s">
        <v>56</v>
      </c>
      <c r="E69" s="45"/>
      <c r="F69" s="50"/>
      <c r="G69" s="8"/>
      <c r="H69" s="9"/>
      <c r="I69" s="51"/>
    </row>
    <row r="70" spans="1:9" x14ac:dyDescent="0.2">
      <c r="A70" s="7">
        <v>13</v>
      </c>
      <c r="B70" s="8">
        <v>1</v>
      </c>
      <c r="C70" s="8">
        <v>3</v>
      </c>
      <c r="D70" s="37" t="s">
        <v>57</v>
      </c>
      <c r="E70" s="45"/>
      <c r="F70" s="50"/>
      <c r="G70" s="8"/>
      <c r="H70" s="9"/>
      <c r="I70" s="51"/>
    </row>
    <row r="71" spans="1:9" x14ac:dyDescent="0.2">
      <c r="A71" s="7">
        <v>13</v>
      </c>
      <c r="B71" s="8">
        <v>2</v>
      </c>
      <c r="C71" s="3"/>
      <c r="D71" s="37" t="s">
        <v>58</v>
      </c>
      <c r="E71" s="45"/>
      <c r="F71" s="50"/>
      <c r="G71" s="3"/>
      <c r="H71" s="9"/>
      <c r="I71" s="51"/>
    </row>
    <row r="72" spans="1:9" x14ac:dyDescent="0.2">
      <c r="A72" s="7">
        <v>13</v>
      </c>
      <c r="B72" s="8">
        <v>2</v>
      </c>
      <c r="C72" s="8">
        <v>1</v>
      </c>
      <c r="D72" s="37" t="s">
        <v>59</v>
      </c>
      <c r="E72" s="45"/>
      <c r="F72" s="50"/>
      <c r="G72" s="8"/>
      <c r="H72" s="9"/>
      <c r="I72" s="51"/>
    </row>
    <row r="73" spans="1:9" x14ac:dyDescent="0.2">
      <c r="A73" s="7">
        <v>13</v>
      </c>
      <c r="B73" s="8">
        <v>2</v>
      </c>
      <c r="C73" s="8">
        <v>2</v>
      </c>
      <c r="D73" s="37" t="s">
        <v>60</v>
      </c>
      <c r="E73" s="45"/>
      <c r="F73" s="50"/>
      <c r="G73" s="8"/>
      <c r="H73" s="9"/>
      <c r="I73" s="51"/>
    </row>
    <row r="74" spans="1:9" x14ac:dyDescent="0.2">
      <c r="A74" s="7">
        <v>13</v>
      </c>
      <c r="B74" s="8">
        <v>2</v>
      </c>
      <c r="C74" s="8">
        <v>3</v>
      </c>
      <c r="D74" s="37" t="s">
        <v>61</v>
      </c>
      <c r="E74" s="45"/>
      <c r="F74" s="50"/>
      <c r="G74" s="8"/>
      <c r="H74" s="9"/>
      <c r="I74" s="51"/>
    </row>
    <row r="75" spans="1:9" x14ac:dyDescent="0.2">
      <c r="A75" s="7">
        <v>13</v>
      </c>
      <c r="B75" s="8">
        <v>2</v>
      </c>
      <c r="C75" s="8">
        <v>4</v>
      </c>
      <c r="D75" s="37" t="s">
        <v>62</v>
      </c>
      <c r="E75" s="45"/>
      <c r="F75" s="50"/>
      <c r="G75" s="8"/>
      <c r="H75" s="9"/>
      <c r="I75" s="51"/>
    </row>
    <row r="76" spans="1:9" x14ac:dyDescent="0.2">
      <c r="A76" s="7">
        <v>13</v>
      </c>
      <c r="B76" s="8">
        <v>3</v>
      </c>
      <c r="C76" s="3"/>
      <c r="D76" s="37" t="s">
        <v>63</v>
      </c>
      <c r="E76" s="45"/>
      <c r="F76" s="50"/>
      <c r="G76" s="3"/>
      <c r="H76" s="9"/>
      <c r="I76" s="51"/>
    </row>
    <row r="77" spans="1:9" x14ac:dyDescent="0.2">
      <c r="A77" s="7">
        <v>13</v>
      </c>
      <c r="B77" s="8">
        <v>3</v>
      </c>
      <c r="C77" s="8">
        <v>2</v>
      </c>
      <c r="D77" s="37" t="s">
        <v>64</v>
      </c>
      <c r="E77" s="45"/>
      <c r="F77" s="50"/>
      <c r="G77" s="8"/>
      <c r="H77" s="9"/>
      <c r="I77" s="51"/>
    </row>
    <row r="78" spans="1:9" x14ac:dyDescent="0.2">
      <c r="A78" s="7">
        <v>13</v>
      </c>
      <c r="B78" s="8">
        <v>3</v>
      </c>
      <c r="C78" s="8">
        <v>3</v>
      </c>
      <c r="D78" s="37" t="s">
        <v>65</v>
      </c>
      <c r="E78" s="45"/>
      <c r="F78" s="50"/>
      <c r="G78" s="8"/>
      <c r="H78" s="9"/>
      <c r="I78" s="51"/>
    </row>
    <row r="79" spans="1:9" x14ac:dyDescent="0.2">
      <c r="A79" s="7">
        <v>13</v>
      </c>
      <c r="B79" s="8">
        <v>3</v>
      </c>
      <c r="C79" s="8">
        <v>9</v>
      </c>
      <c r="D79" s="37" t="s">
        <v>66</v>
      </c>
      <c r="E79" s="45"/>
      <c r="F79" s="50"/>
      <c r="G79" s="8"/>
      <c r="H79" s="9"/>
      <c r="I79" s="51"/>
    </row>
    <row r="80" spans="1:9" x14ac:dyDescent="0.2">
      <c r="A80" s="7">
        <v>13</v>
      </c>
      <c r="B80" s="8">
        <v>5</v>
      </c>
      <c r="C80" s="3"/>
      <c r="D80" s="37" t="s">
        <v>67</v>
      </c>
      <c r="E80" s="45"/>
      <c r="F80" s="50"/>
      <c r="G80" s="3"/>
      <c r="H80" s="9"/>
      <c r="I80" s="51"/>
    </row>
    <row r="81" spans="1:9" x14ac:dyDescent="0.2">
      <c r="A81" s="7">
        <v>13</v>
      </c>
      <c r="B81" s="8">
        <v>5</v>
      </c>
      <c r="C81" s="8">
        <v>1</v>
      </c>
      <c r="D81" s="37" t="s">
        <v>67</v>
      </c>
      <c r="E81" s="45"/>
      <c r="F81" s="50"/>
      <c r="G81" s="8"/>
      <c r="H81" s="9"/>
      <c r="I81" s="51"/>
    </row>
    <row r="82" spans="1:9" x14ac:dyDescent="0.2">
      <c r="A82" s="7">
        <v>13</v>
      </c>
      <c r="B82" s="8">
        <v>9</v>
      </c>
      <c r="C82" s="3"/>
      <c r="D82" s="37" t="s">
        <v>68</v>
      </c>
      <c r="E82" s="45"/>
      <c r="F82" s="50"/>
      <c r="G82" s="3"/>
      <c r="H82" s="9"/>
      <c r="I82" s="51"/>
    </row>
    <row r="83" spans="1:9" x14ac:dyDescent="0.2">
      <c r="A83" s="11">
        <v>13</v>
      </c>
      <c r="B83" s="12">
        <v>9</v>
      </c>
      <c r="C83" s="12">
        <v>1</v>
      </c>
      <c r="D83" s="40" t="s">
        <v>69</v>
      </c>
      <c r="E83" s="45"/>
      <c r="F83" s="53"/>
      <c r="G83" s="12"/>
      <c r="H83" s="10"/>
      <c r="I83" s="51"/>
    </row>
    <row r="84" spans="1:9" ht="15" x14ac:dyDescent="0.25">
      <c r="A84" s="4"/>
      <c r="B84" s="5">
        <v>14</v>
      </c>
      <c r="C84" s="4"/>
      <c r="D84" s="38" t="s">
        <v>70</v>
      </c>
      <c r="E84" s="46">
        <f>SUM(E85:E113)</f>
        <v>0</v>
      </c>
      <c r="F84" s="46">
        <f t="shared" ref="F84:I84" si="4">SUM(F85:F113)</f>
        <v>0</v>
      </c>
      <c r="G84" s="46">
        <f t="shared" si="4"/>
        <v>0</v>
      </c>
      <c r="H84" s="46">
        <f t="shared" si="4"/>
        <v>0</v>
      </c>
      <c r="I84" s="46">
        <f t="shared" si="4"/>
        <v>0</v>
      </c>
    </row>
    <row r="85" spans="1:9" x14ac:dyDescent="0.2">
      <c r="A85" s="28">
        <v>14</v>
      </c>
      <c r="B85" s="3">
        <v>1</v>
      </c>
      <c r="C85" s="3"/>
      <c r="D85" s="13" t="s">
        <v>71</v>
      </c>
      <c r="E85" s="48"/>
      <c r="F85" s="54"/>
      <c r="G85" s="3"/>
      <c r="H85" s="3"/>
      <c r="I85" s="55"/>
    </row>
    <row r="86" spans="1:9" x14ac:dyDescent="0.2">
      <c r="A86" s="28">
        <v>14</v>
      </c>
      <c r="B86" s="3">
        <v>1</v>
      </c>
      <c r="C86" s="3">
        <v>1</v>
      </c>
      <c r="D86" s="13" t="s">
        <v>253</v>
      </c>
      <c r="E86" s="48"/>
      <c r="F86" s="54"/>
      <c r="G86" s="3"/>
      <c r="H86" s="3"/>
      <c r="I86" s="55"/>
    </row>
    <row r="87" spans="1:9" x14ac:dyDescent="0.2">
      <c r="A87" s="28">
        <v>14</v>
      </c>
      <c r="B87" s="3">
        <v>1</v>
      </c>
      <c r="C87" s="3">
        <v>2</v>
      </c>
      <c r="D87" s="13" t="s">
        <v>72</v>
      </c>
      <c r="E87" s="48"/>
      <c r="F87" s="54"/>
      <c r="G87" s="3"/>
      <c r="H87" s="3"/>
      <c r="I87" s="55"/>
    </row>
    <row r="88" spans="1:9" x14ac:dyDescent="0.2">
      <c r="A88" s="28">
        <v>14</v>
      </c>
      <c r="B88" s="3">
        <v>1</v>
      </c>
      <c r="C88" s="3">
        <v>3</v>
      </c>
      <c r="D88" s="13" t="s">
        <v>73</v>
      </c>
      <c r="E88" s="48"/>
      <c r="F88" s="54"/>
      <c r="G88" s="3"/>
      <c r="H88" s="3"/>
      <c r="I88" s="55"/>
    </row>
    <row r="89" spans="1:9" x14ac:dyDescent="0.2">
      <c r="A89" s="11">
        <v>14</v>
      </c>
      <c r="B89" s="12">
        <v>1</v>
      </c>
      <c r="C89" s="12">
        <v>9</v>
      </c>
      <c r="D89" s="40" t="s">
        <v>74</v>
      </c>
      <c r="E89" s="45"/>
      <c r="F89" s="53"/>
      <c r="G89" s="12"/>
      <c r="H89" s="10"/>
      <c r="I89" s="51"/>
    </row>
    <row r="90" spans="1:9" x14ac:dyDescent="0.2">
      <c r="A90" s="7">
        <v>14</v>
      </c>
      <c r="B90" s="8">
        <v>2</v>
      </c>
      <c r="C90" s="3"/>
      <c r="D90" s="37" t="s">
        <v>75</v>
      </c>
      <c r="E90" s="45"/>
      <c r="F90" s="50"/>
      <c r="G90" s="3"/>
      <c r="H90" s="9"/>
      <c r="I90" s="51"/>
    </row>
    <row r="91" spans="1:9" x14ac:dyDescent="0.2">
      <c r="A91" s="7">
        <v>14</v>
      </c>
      <c r="B91" s="8">
        <v>2</v>
      </c>
      <c r="C91" s="8">
        <v>1</v>
      </c>
      <c r="D91" s="37" t="s">
        <v>76</v>
      </c>
      <c r="E91" s="45"/>
      <c r="F91" s="50"/>
      <c r="G91" s="8"/>
      <c r="H91" s="9"/>
      <c r="I91" s="51"/>
    </row>
    <row r="92" spans="1:9" x14ac:dyDescent="0.2">
      <c r="A92" s="7">
        <v>14</v>
      </c>
      <c r="B92" s="8">
        <v>2</v>
      </c>
      <c r="C92" s="8">
        <v>2</v>
      </c>
      <c r="D92" s="37" t="s">
        <v>77</v>
      </c>
      <c r="E92" s="45"/>
      <c r="F92" s="50"/>
      <c r="G92" s="8"/>
      <c r="H92" s="9"/>
      <c r="I92" s="51"/>
    </row>
    <row r="93" spans="1:9" x14ac:dyDescent="0.2">
      <c r="A93" s="7">
        <v>14</v>
      </c>
      <c r="B93" s="8">
        <v>2</v>
      </c>
      <c r="C93" s="8">
        <v>3</v>
      </c>
      <c r="D93" s="37" t="s">
        <v>78</v>
      </c>
      <c r="E93" s="45"/>
      <c r="F93" s="50"/>
      <c r="G93" s="8"/>
      <c r="H93" s="9"/>
      <c r="I93" s="51"/>
    </row>
    <row r="94" spans="1:9" x14ac:dyDescent="0.2">
      <c r="A94" s="7">
        <v>14</v>
      </c>
      <c r="B94" s="8">
        <v>3</v>
      </c>
      <c r="C94" s="3"/>
      <c r="D94" s="37" t="s">
        <v>79</v>
      </c>
      <c r="E94" s="45"/>
      <c r="F94" s="50"/>
      <c r="G94" s="3"/>
      <c r="H94" s="9"/>
      <c r="I94" s="51"/>
    </row>
    <row r="95" spans="1:9" x14ac:dyDescent="0.2">
      <c r="A95" s="7">
        <v>14</v>
      </c>
      <c r="B95" s="8">
        <v>3</v>
      </c>
      <c r="C95" s="8">
        <v>3</v>
      </c>
      <c r="D95" s="37" t="s">
        <v>80</v>
      </c>
      <c r="E95" s="45"/>
      <c r="F95" s="50"/>
      <c r="G95" s="8"/>
      <c r="H95" s="9"/>
      <c r="I95" s="51"/>
    </row>
    <row r="96" spans="1:9" x14ac:dyDescent="0.2">
      <c r="A96" s="7">
        <v>14</v>
      </c>
      <c r="B96" s="8">
        <v>3</v>
      </c>
      <c r="C96" s="8">
        <v>4</v>
      </c>
      <c r="D96" s="37" t="s">
        <v>81</v>
      </c>
      <c r="E96" s="45"/>
      <c r="F96" s="50"/>
      <c r="G96" s="8"/>
      <c r="H96" s="9"/>
      <c r="I96" s="51"/>
    </row>
    <row r="97" spans="1:9" x14ac:dyDescent="0.2">
      <c r="A97" s="7">
        <v>14</v>
      </c>
      <c r="B97" s="8">
        <v>3</v>
      </c>
      <c r="C97" s="8">
        <v>9</v>
      </c>
      <c r="D97" s="37" t="s">
        <v>82</v>
      </c>
      <c r="E97" s="45"/>
      <c r="F97" s="50"/>
      <c r="G97" s="8"/>
      <c r="H97" s="9"/>
      <c r="I97" s="51"/>
    </row>
    <row r="98" spans="1:9" x14ac:dyDescent="0.2">
      <c r="A98" s="7">
        <v>14</v>
      </c>
      <c r="B98" s="8">
        <v>4</v>
      </c>
      <c r="C98" s="3"/>
      <c r="D98" s="37" t="s">
        <v>83</v>
      </c>
      <c r="E98" s="45"/>
      <c r="F98" s="50"/>
      <c r="G98" s="3"/>
      <c r="H98" s="9"/>
      <c r="I98" s="51"/>
    </row>
    <row r="99" spans="1:9" x14ac:dyDescent="0.2">
      <c r="A99" s="7">
        <v>14</v>
      </c>
      <c r="B99" s="8">
        <v>4</v>
      </c>
      <c r="C99" s="8">
        <v>1</v>
      </c>
      <c r="D99" s="37" t="s">
        <v>84</v>
      </c>
      <c r="E99" s="45"/>
      <c r="F99" s="50"/>
      <c r="G99" s="8"/>
      <c r="H99" s="9"/>
      <c r="I99" s="51"/>
    </row>
    <row r="100" spans="1:9" x14ac:dyDescent="0.2">
      <c r="A100" s="11">
        <v>14</v>
      </c>
      <c r="B100" s="12">
        <v>4</v>
      </c>
      <c r="C100" s="12">
        <v>2</v>
      </c>
      <c r="D100" s="40" t="s">
        <v>85</v>
      </c>
      <c r="E100" s="45"/>
      <c r="F100" s="53"/>
      <c r="G100" s="12"/>
      <c r="H100" s="10"/>
      <c r="I100" s="51"/>
    </row>
    <row r="101" spans="1:9" x14ac:dyDescent="0.2">
      <c r="A101" s="11">
        <v>14</v>
      </c>
      <c r="B101" s="12">
        <v>4</v>
      </c>
      <c r="C101" s="12">
        <v>3</v>
      </c>
      <c r="D101" s="40" t="s">
        <v>86</v>
      </c>
      <c r="E101" s="45"/>
      <c r="F101" s="53"/>
      <c r="G101" s="12"/>
      <c r="H101" s="10"/>
      <c r="I101" s="51"/>
    </row>
    <row r="102" spans="1:9" x14ac:dyDescent="0.2">
      <c r="A102" s="11">
        <v>14</v>
      </c>
      <c r="B102" s="12">
        <v>4</v>
      </c>
      <c r="C102" s="12">
        <v>4</v>
      </c>
      <c r="D102" s="40" t="s">
        <v>87</v>
      </c>
      <c r="E102" s="45"/>
      <c r="F102" s="53"/>
      <c r="G102" s="12"/>
      <c r="H102" s="10"/>
      <c r="I102" s="51"/>
    </row>
    <row r="103" spans="1:9" ht="30" customHeight="1" x14ac:dyDescent="0.2">
      <c r="A103" s="11">
        <v>14</v>
      </c>
      <c r="B103" s="12">
        <v>4</v>
      </c>
      <c r="C103" s="12">
        <v>5</v>
      </c>
      <c r="D103" s="62" t="s">
        <v>259</v>
      </c>
      <c r="E103" s="47"/>
      <c r="F103" s="53"/>
      <c r="G103" s="12"/>
      <c r="H103" s="31"/>
      <c r="I103" s="52"/>
    </row>
    <row r="104" spans="1:9" x14ac:dyDescent="0.2">
      <c r="A104" s="7">
        <v>14</v>
      </c>
      <c r="B104" s="8">
        <v>4</v>
      </c>
      <c r="C104" s="8">
        <v>9</v>
      </c>
      <c r="D104" s="37" t="s">
        <v>88</v>
      </c>
      <c r="E104" s="45"/>
      <c r="F104" s="50"/>
      <c r="G104" s="8"/>
      <c r="H104" s="9"/>
      <c r="I104" s="51"/>
    </row>
    <row r="105" spans="1:9" x14ac:dyDescent="0.2">
      <c r="A105" s="7">
        <v>14</v>
      </c>
      <c r="B105" s="8">
        <v>5</v>
      </c>
      <c r="C105" s="3"/>
      <c r="D105" s="37" t="s">
        <v>89</v>
      </c>
      <c r="E105" s="45"/>
      <c r="F105" s="50"/>
      <c r="G105" s="3"/>
      <c r="H105" s="9"/>
      <c r="I105" s="51"/>
    </row>
    <row r="106" spans="1:9" x14ac:dyDescent="0.2">
      <c r="A106" s="7">
        <v>14</v>
      </c>
      <c r="B106" s="8">
        <v>5</v>
      </c>
      <c r="C106" s="8">
        <v>1</v>
      </c>
      <c r="D106" s="37" t="s">
        <v>90</v>
      </c>
      <c r="E106" s="45"/>
      <c r="F106" s="50"/>
      <c r="G106" s="8"/>
      <c r="H106" s="9"/>
      <c r="I106" s="51"/>
    </row>
    <row r="107" spans="1:9" x14ac:dyDescent="0.2">
      <c r="A107" s="7">
        <v>14</v>
      </c>
      <c r="B107" s="8">
        <v>5</v>
      </c>
      <c r="C107" s="8">
        <v>9</v>
      </c>
      <c r="D107" s="37" t="s">
        <v>91</v>
      </c>
      <c r="E107" s="45"/>
      <c r="F107" s="50"/>
      <c r="G107" s="8"/>
      <c r="H107" s="9"/>
      <c r="I107" s="51"/>
    </row>
    <row r="108" spans="1:9" x14ac:dyDescent="0.2">
      <c r="A108" s="7">
        <v>14</v>
      </c>
      <c r="B108" s="8">
        <v>6</v>
      </c>
      <c r="C108" s="3"/>
      <c r="D108" s="37" t="s">
        <v>92</v>
      </c>
      <c r="E108" s="45"/>
      <c r="F108" s="50"/>
      <c r="G108" s="3"/>
      <c r="H108" s="9"/>
      <c r="I108" s="51"/>
    </row>
    <row r="109" spans="1:9" x14ac:dyDescent="0.2">
      <c r="A109" s="7">
        <v>14</v>
      </c>
      <c r="B109" s="8">
        <v>6</v>
      </c>
      <c r="C109" s="8">
        <v>1</v>
      </c>
      <c r="D109" s="37" t="s">
        <v>93</v>
      </c>
      <c r="E109" s="45"/>
      <c r="F109" s="50"/>
      <c r="G109" s="8"/>
      <c r="H109" s="9"/>
      <c r="I109" s="51"/>
    </row>
    <row r="110" spans="1:9" x14ac:dyDescent="0.2">
      <c r="A110" s="7">
        <v>14</v>
      </c>
      <c r="B110" s="8">
        <v>6</v>
      </c>
      <c r="C110" s="8">
        <v>2</v>
      </c>
      <c r="D110" s="37" t="s">
        <v>94</v>
      </c>
      <c r="E110" s="45"/>
      <c r="F110" s="50"/>
      <c r="G110" s="8"/>
      <c r="H110" s="9"/>
      <c r="I110" s="51"/>
    </row>
    <row r="111" spans="1:9" x14ac:dyDescent="0.2">
      <c r="A111" s="7">
        <v>14</v>
      </c>
      <c r="B111" s="8">
        <v>9</v>
      </c>
      <c r="C111" s="3"/>
      <c r="D111" s="37" t="s">
        <v>95</v>
      </c>
      <c r="E111" s="45"/>
      <c r="F111" s="50"/>
      <c r="G111" s="3"/>
      <c r="H111" s="9"/>
      <c r="I111" s="51"/>
    </row>
    <row r="112" spans="1:9" x14ac:dyDescent="0.2">
      <c r="A112" s="7">
        <v>14</v>
      </c>
      <c r="B112" s="8">
        <v>9</v>
      </c>
      <c r="C112" s="8">
        <v>1</v>
      </c>
      <c r="D112" s="37" t="s">
        <v>96</v>
      </c>
      <c r="E112" s="45"/>
      <c r="F112" s="50"/>
      <c r="G112" s="8"/>
      <c r="H112" s="9"/>
      <c r="I112" s="51"/>
    </row>
    <row r="113" spans="1:9" x14ac:dyDescent="0.2">
      <c r="A113" s="7">
        <v>14</v>
      </c>
      <c r="B113" s="8">
        <v>9</v>
      </c>
      <c r="C113" s="8">
        <v>3</v>
      </c>
      <c r="D113" s="37" t="s">
        <v>97</v>
      </c>
      <c r="E113" s="45"/>
      <c r="F113" s="50"/>
      <c r="G113" s="8"/>
      <c r="H113" s="9"/>
      <c r="I113" s="51"/>
    </row>
    <row r="114" spans="1:9" ht="15" x14ac:dyDescent="0.25">
      <c r="A114" s="4"/>
      <c r="B114" s="5">
        <v>15</v>
      </c>
      <c r="C114" s="4"/>
      <c r="D114" s="38" t="s">
        <v>98</v>
      </c>
      <c r="E114" s="46">
        <f>SUM(E115:E147)</f>
        <v>0</v>
      </c>
      <c r="F114" s="46">
        <f t="shared" ref="F114:I114" si="5">SUM(F115:F147)</f>
        <v>0</v>
      </c>
      <c r="G114" s="46">
        <f t="shared" si="5"/>
        <v>0</v>
      </c>
      <c r="H114" s="46">
        <f t="shared" si="5"/>
        <v>0</v>
      </c>
      <c r="I114" s="46">
        <f t="shared" si="5"/>
        <v>0</v>
      </c>
    </row>
    <row r="115" spans="1:9" x14ac:dyDescent="0.2">
      <c r="A115" s="11">
        <v>15</v>
      </c>
      <c r="B115" s="12">
        <v>1</v>
      </c>
      <c r="C115" s="3"/>
      <c r="D115" s="40" t="s">
        <v>99</v>
      </c>
      <c r="E115" s="45"/>
      <c r="F115" s="53"/>
      <c r="G115" s="3"/>
      <c r="H115" s="10"/>
      <c r="I115" s="51"/>
    </row>
    <row r="116" spans="1:9" x14ac:dyDescent="0.2">
      <c r="A116" s="11">
        <v>15</v>
      </c>
      <c r="B116" s="12">
        <v>1</v>
      </c>
      <c r="C116" s="12">
        <v>1</v>
      </c>
      <c r="D116" s="40" t="s">
        <v>100</v>
      </c>
      <c r="E116" s="45"/>
      <c r="F116" s="53"/>
      <c r="G116" s="12"/>
      <c r="H116" s="10"/>
      <c r="I116" s="51"/>
    </row>
    <row r="117" spans="1:9" x14ac:dyDescent="0.2">
      <c r="A117" s="11">
        <v>15</v>
      </c>
      <c r="B117" s="12">
        <v>1</v>
      </c>
      <c r="C117" s="12">
        <v>2</v>
      </c>
      <c r="D117" s="40" t="s">
        <v>101</v>
      </c>
      <c r="E117" s="45"/>
      <c r="F117" s="53"/>
      <c r="G117" s="12"/>
      <c r="H117" s="10"/>
      <c r="I117" s="51"/>
    </row>
    <row r="118" spans="1:9" x14ac:dyDescent="0.2">
      <c r="A118" s="11">
        <v>15</v>
      </c>
      <c r="B118" s="12">
        <v>3</v>
      </c>
      <c r="C118" s="12"/>
      <c r="D118" s="40" t="s">
        <v>102</v>
      </c>
      <c r="E118" s="45"/>
      <c r="F118" s="53"/>
      <c r="G118" s="12"/>
      <c r="H118" s="10"/>
      <c r="I118" s="51"/>
    </row>
    <row r="119" spans="1:9" x14ac:dyDescent="0.2">
      <c r="A119" s="11">
        <v>15</v>
      </c>
      <c r="B119" s="12">
        <v>3</v>
      </c>
      <c r="C119" s="3">
        <v>1</v>
      </c>
      <c r="D119" s="40" t="s">
        <v>103</v>
      </c>
      <c r="E119" s="45"/>
      <c r="F119" s="53"/>
      <c r="G119" s="3"/>
      <c r="H119" s="10"/>
      <c r="I119" s="51"/>
    </row>
    <row r="120" spans="1:9" x14ac:dyDescent="0.2">
      <c r="A120" s="11">
        <v>15</v>
      </c>
      <c r="B120" s="12">
        <v>4</v>
      </c>
      <c r="C120" s="12"/>
      <c r="D120" s="40" t="s">
        <v>255</v>
      </c>
      <c r="E120" s="45"/>
      <c r="F120" s="53"/>
      <c r="G120" s="12"/>
      <c r="H120" s="10"/>
      <c r="I120" s="51"/>
    </row>
    <row r="121" spans="1:9" x14ac:dyDescent="0.2">
      <c r="A121" s="11">
        <v>15</v>
      </c>
      <c r="B121" s="12">
        <v>4</v>
      </c>
      <c r="C121" s="12">
        <v>1</v>
      </c>
      <c r="D121" s="40" t="s">
        <v>104</v>
      </c>
      <c r="E121" s="45"/>
      <c r="F121" s="53"/>
      <c r="G121" s="12"/>
      <c r="H121" s="10"/>
      <c r="I121" s="51"/>
    </row>
    <row r="122" spans="1:9" x14ac:dyDescent="0.2">
      <c r="A122" s="11">
        <v>15</v>
      </c>
      <c r="B122" s="12">
        <v>4</v>
      </c>
      <c r="C122" s="12">
        <v>2</v>
      </c>
      <c r="D122" s="40" t="s">
        <v>105</v>
      </c>
      <c r="E122" s="45"/>
      <c r="F122" s="53"/>
      <c r="G122" s="12"/>
      <c r="H122" s="10"/>
      <c r="I122" s="51"/>
    </row>
    <row r="123" spans="1:9" x14ac:dyDescent="0.2">
      <c r="A123" s="11">
        <v>15</v>
      </c>
      <c r="B123" s="12">
        <v>4</v>
      </c>
      <c r="C123" s="12">
        <v>3</v>
      </c>
      <c r="D123" s="40" t="s">
        <v>106</v>
      </c>
      <c r="E123" s="45"/>
      <c r="F123" s="53"/>
      <c r="G123" s="12"/>
      <c r="H123" s="10"/>
      <c r="I123" s="51"/>
    </row>
    <row r="124" spans="1:9" x14ac:dyDescent="0.2">
      <c r="A124" s="11">
        <v>15</v>
      </c>
      <c r="B124" s="12">
        <v>4</v>
      </c>
      <c r="C124" s="3">
        <v>4</v>
      </c>
      <c r="D124" s="40" t="s">
        <v>107</v>
      </c>
      <c r="E124" s="45"/>
      <c r="F124" s="53"/>
      <c r="G124" s="3"/>
      <c r="H124" s="10"/>
      <c r="I124" s="51"/>
    </row>
    <row r="125" spans="1:9" x14ac:dyDescent="0.2">
      <c r="A125" s="11">
        <v>15</v>
      </c>
      <c r="B125" s="12">
        <v>4</v>
      </c>
      <c r="C125" s="12">
        <v>5</v>
      </c>
      <c r="D125" s="41" t="s">
        <v>260</v>
      </c>
      <c r="E125" s="47"/>
      <c r="F125" s="53"/>
      <c r="G125" s="12"/>
      <c r="H125" s="31"/>
      <c r="I125" s="52"/>
    </row>
    <row r="126" spans="1:9" x14ac:dyDescent="0.2">
      <c r="A126" s="11">
        <v>15</v>
      </c>
      <c r="B126" s="12">
        <v>4</v>
      </c>
      <c r="C126" s="12">
        <v>6</v>
      </c>
      <c r="D126" s="41" t="s">
        <v>108</v>
      </c>
      <c r="E126" s="47"/>
      <c r="F126" s="53"/>
      <c r="G126" s="12"/>
      <c r="H126" s="31"/>
      <c r="I126" s="52"/>
    </row>
    <row r="127" spans="1:9" x14ac:dyDescent="0.2">
      <c r="A127" s="11">
        <v>15</v>
      </c>
      <c r="B127" s="12">
        <v>4</v>
      </c>
      <c r="C127" s="12">
        <v>7</v>
      </c>
      <c r="D127" s="41" t="s">
        <v>109</v>
      </c>
      <c r="E127" s="47"/>
      <c r="F127" s="53"/>
      <c r="G127" s="12"/>
      <c r="H127" s="31"/>
      <c r="I127" s="52"/>
    </row>
    <row r="128" spans="1:9" x14ac:dyDescent="0.2">
      <c r="A128" s="11">
        <v>15</v>
      </c>
      <c r="B128" s="12">
        <v>4</v>
      </c>
      <c r="C128" s="3">
        <v>8</v>
      </c>
      <c r="D128" s="41" t="s">
        <v>110</v>
      </c>
      <c r="E128" s="47"/>
      <c r="F128" s="53"/>
      <c r="G128" s="3"/>
      <c r="H128" s="31"/>
      <c r="I128" s="52"/>
    </row>
    <row r="129" spans="1:9" x14ac:dyDescent="0.2">
      <c r="A129" s="11">
        <v>15</v>
      </c>
      <c r="B129" s="12">
        <v>4</v>
      </c>
      <c r="C129" s="3">
        <v>9</v>
      </c>
      <c r="D129" s="41" t="s">
        <v>257</v>
      </c>
      <c r="E129" s="47"/>
      <c r="F129" s="53"/>
      <c r="G129" s="3"/>
      <c r="H129" s="31"/>
      <c r="I129" s="52"/>
    </row>
    <row r="130" spans="1:9" x14ac:dyDescent="0.2">
      <c r="A130" s="11">
        <v>15</v>
      </c>
      <c r="B130" s="12">
        <v>6</v>
      </c>
      <c r="C130" s="12"/>
      <c r="D130" s="41" t="s">
        <v>111</v>
      </c>
      <c r="E130" s="47"/>
      <c r="F130" s="53"/>
      <c r="G130" s="12"/>
      <c r="H130" s="31"/>
      <c r="I130" s="52"/>
    </row>
    <row r="131" spans="1:9" x14ac:dyDescent="0.2">
      <c r="A131" s="11">
        <v>15</v>
      </c>
      <c r="B131" s="12">
        <v>6</v>
      </c>
      <c r="C131" s="3">
        <v>1</v>
      </c>
      <c r="D131" s="41" t="s">
        <v>112</v>
      </c>
      <c r="E131" s="47"/>
      <c r="F131" s="53"/>
      <c r="G131" s="3"/>
      <c r="H131" s="31"/>
      <c r="I131" s="52"/>
    </row>
    <row r="132" spans="1:9" x14ac:dyDescent="0.2">
      <c r="A132" s="11">
        <v>15</v>
      </c>
      <c r="B132" s="12">
        <v>6</v>
      </c>
      <c r="C132" s="12">
        <v>2</v>
      </c>
      <c r="D132" s="40" t="s">
        <v>113</v>
      </c>
      <c r="E132" s="45"/>
      <c r="F132" s="53"/>
      <c r="G132" s="12"/>
      <c r="H132" s="10"/>
      <c r="I132" s="51"/>
    </row>
    <row r="133" spans="1:9" x14ac:dyDescent="0.2">
      <c r="A133" s="11">
        <v>15</v>
      </c>
      <c r="B133" s="12">
        <v>6</v>
      </c>
      <c r="C133" s="12">
        <v>3</v>
      </c>
      <c r="D133" s="40" t="s">
        <v>114</v>
      </c>
      <c r="E133" s="45"/>
      <c r="F133" s="53"/>
      <c r="G133" s="12"/>
      <c r="H133" s="10"/>
      <c r="I133" s="51"/>
    </row>
    <row r="134" spans="1:9" x14ac:dyDescent="0.2">
      <c r="A134" s="11">
        <v>15</v>
      </c>
      <c r="B134" s="12">
        <v>6</v>
      </c>
      <c r="C134" s="12">
        <v>4</v>
      </c>
      <c r="D134" s="61" t="s">
        <v>115</v>
      </c>
      <c r="E134" s="45"/>
      <c r="F134" s="53"/>
      <c r="G134" s="12"/>
      <c r="H134" s="10"/>
      <c r="I134" s="51"/>
    </row>
    <row r="135" spans="1:9" x14ac:dyDescent="0.2">
      <c r="A135" s="11">
        <v>15</v>
      </c>
      <c r="B135" s="12">
        <v>6</v>
      </c>
      <c r="C135" s="12">
        <v>5</v>
      </c>
      <c r="D135" s="61" t="s">
        <v>116</v>
      </c>
      <c r="E135" s="45"/>
      <c r="F135" s="53"/>
      <c r="G135" s="12"/>
      <c r="H135" s="10"/>
      <c r="I135" s="51"/>
    </row>
    <row r="136" spans="1:9" x14ac:dyDescent="0.2">
      <c r="A136" s="11">
        <v>15</v>
      </c>
      <c r="B136" s="12">
        <v>6</v>
      </c>
      <c r="C136" s="12">
        <v>6</v>
      </c>
      <c r="D136" s="61" t="s">
        <v>117</v>
      </c>
      <c r="E136" s="45"/>
      <c r="F136" s="53"/>
      <c r="G136" s="12"/>
      <c r="H136" s="10"/>
      <c r="I136" s="51"/>
    </row>
    <row r="137" spans="1:9" x14ac:dyDescent="0.2">
      <c r="A137" s="11">
        <v>15</v>
      </c>
      <c r="B137" s="12">
        <v>6</v>
      </c>
      <c r="C137" s="12">
        <v>7</v>
      </c>
      <c r="D137" s="40" t="s">
        <v>118</v>
      </c>
      <c r="E137" s="45"/>
      <c r="F137" s="53"/>
      <c r="G137" s="12"/>
      <c r="H137" s="10"/>
      <c r="I137" s="51"/>
    </row>
    <row r="138" spans="1:9" x14ac:dyDescent="0.2">
      <c r="A138" s="11">
        <v>15</v>
      </c>
      <c r="B138" s="12">
        <v>6</v>
      </c>
      <c r="C138" s="12">
        <v>8</v>
      </c>
      <c r="D138" s="61" t="s">
        <v>119</v>
      </c>
      <c r="E138" s="45"/>
      <c r="F138" s="53"/>
      <c r="G138" s="12"/>
      <c r="H138" s="10"/>
      <c r="I138" s="51"/>
    </row>
    <row r="139" spans="1:9" x14ac:dyDescent="0.2">
      <c r="A139" s="11">
        <v>15</v>
      </c>
      <c r="B139" s="12">
        <v>6</v>
      </c>
      <c r="C139" s="12">
        <v>9</v>
      </c>
      <c r="D139" s="40" t="s">
        <v>120</v>
      </c>
      <c r="E139" s="45"/>
      <c r="F139" s="53"/>
      <c r="G139" s="12"/>
      <c r="H139" s="10"/>
      <c r="I139" s="51"/>
    </row>
    <row r="140" spans="1:9" x14ac:dyDescent="0.2">
      <c r="A140" s="11">
        <v>15</v>
      </c>
      <c r="B140" s="12">
        <v>7</v>
      </c>
      <c r="C140" s="12"/>
      <c r="D140" s="40" t="s">
        <v>121</v>
      </c>
      <c r="E140" s="45"/>
      <c r="F140" s="53"/>
      <c r="G140" s="12"/>
      <c r="H140" s="10"/>
      <c r="I140" s="51"/>
    </row>
    <row r="141" spans="1:9" x14ac:dyDescent="0.2">
      <c r="A141" s="11">
        <v>15</v>
      </c>
      <c r="B141" s="12">
        <v>7</v>
      </c>
      <c r="C141" s="3">
        <v>1</v>
      </c>
      <c r="D141" s="40" t="s">
        <v>122</v>
      </c>
      <c r="E141" s="45"/>
      <c r="F141" s="53"/>
      <c r="G141" s="3"/>
      <c r="H141" s="10"/>
      <c r="I141" s="51"/>
    </row>
    <row r="142" spans="1:9" x14ac:dyDescent="0.2">
      <c r="A142" s="11">
        <v>15</v>
      </c>
      <c r="B142" s="12">
        <v>7</v>
      </c>
      <c r="C142" s="12">
        <v>2</v>
      </c>
      <c r="D142" s="40" t="s">
        <v>103</v>
      </c>
      <c r="E142" s="45"/>
      <c r="F142" s="53"/>
      <c r="G142" s="12"/>
      <c r="H142" s="10"/>
      <c r="I142" s="51"/>
    </row>
    <row r="143" spans="1:9" x14ac:dyDescent="0.2">
      <c r="A143" s="11">
        <v>15</v>
      </c>
      <c r="B143" s="12">
        <v>7</v>
      </c>
      <c r="C143" s="12">
        <v>3</v>
      </c>
      <c r="D143" s="40" t="s">
        <v>101</v>
      </c>
      <c r="E143" s="45"/>
      <c r="F143" s="53"/>
      <c r="G143" s="12"/>
      <c r="H143" s="10"/>
      <c r="I143" s="51"/>
    </row>
    <row r="144" spans="1:9" x14ac:dyDescent="0.2">
      <c r="A144" s="11">
        <v>15</v>
      </c>
      <c r="B144" s="12">
        <v>7</v>
      </c>
      <c r="C144" s="12">
        <v>4</v>
      </c>
      <c r="D144" s="40" t="s">
        <v>123</v>
      </c>
      <c r="E144" s="45"/>
      <c r="F144" s="53"/>
      <c r="G144" s="12"/>
      <c r="H144" s="10"/>
      <c r="I144" s="51"/>
    </row>
    <row r="145" spans="1:9" x14ac:dyDescent="0.2">
      <c r="A145" s="11">
        <v>15</v>
      </c>
      <c r="B145" s="12">
        <v>9</v>
      </c>
      <c r="C145" s="12"/>
      <c r="D145" s="40" t="s">
        <v>124</v>
      </c>
      <c r="E145" s="45"/>
      <c r="F145" s="53"/>
      <c r="G145" s="12"/>
      <c r="H145" s="10"/>
      <c r="I145" s="51"/>
    </row>
    <row r="146" spans="1:9" x14ac:dyDescent="0.2">
      <c r="A146" s="11">
        <v>15</v>
      </c>
      <c r="B146" s="12">
        <v>9</v>
      </c>
      <c r="C146" s="12">
        <v>1</v>
      </c>
      <c r="D146" s="40" t="s">
        <v>125</v>
      </c>
      <c r="E146" s="45"/>
      <c r="F146" s="53"/>
      <c r="G146" s="12"/>
      <c r="H146" s="10"/>
      <c r="I146" s="51"/>
    </row>
    <row r="147" spans="1:9" x14ac:dyDescent="0.2">
      <c r="A147" s="11">
        <v>15</v>
      </c>
      <c r="B147" s="12">
        <v>9</v>
      </c>
      <c r="C147" s="12">
        <v>2</v>
      </c>
      <c r="D147" s="40" t="s">
        <v>126</v>
      </c>
      <c r="E147" s="45"/>
      <c r="F147" s="53"/>
      <c r="G147" s="12"/>
      <c r="H147" s="10"/>
      <c r="I147" s="51"/>
    </row>
    <row r="148" spans="1:9" ht="15" x14ac:dyDescent="0.25">
      <c r="A148" s="4"/>
      <c r="B148" s="5">
        <v>16</v>
      </c>
      <c r="C148" s="4"/>
      <c r="D148" s="38" t="s">
        <v>127</v>
      </c>
      <c r="E148" s="46">
        <f>SUM(E149:E168)</f>
        <v>0</v>
      </c>
      <c r="F148" s="46">
        <f t="shared" ref="F148:I148" si="6">SUM(F149:F168)</f>
        <v>0</v>
      </c>
      <c r="G148" s="46">
        <f t="shared" si="6"/>
        <v>0</v>
      </c>
      <c r="H148" s="46">
        <f t="shared" si="6"/>
        <v>0</v>
      </c>
      <c r="I148" s="46">
        <f t="shared" si="6"/>
        <v>0</v>
      </c>
    </row>
    <row r="149" spans="1:9" x14ac:dyDescent="0.2">
      <c r="A149" s="11">
        <v>16</v>
      </c>
      <c r="B149" s="12">
        <v>1</v>
      </c>
      <c r="C149" s="13"/>
      <c r="D149" s="40" t="s">
        <v>128</v>
      </c>
      <c r="E149" s="45"/>
      <c r="F149" s="53"/>
      <c r="G149" s="13"/>
      <c r="H149" s="10"/>
      <c r="I149" s="51"/>
    </row>
    <row r="150" spans="1:9" x14ac:dyDescent="0.2">
      <c r="A150" s="11">
        <v>16</v>
      </c>
      <c r="B150" s="12">
        <v>1</v>
      </c>
      <c r="C150" s="29">
        <v>1</v>
      </c>
      <c r="D150" s="40" t="s">
        <v>128</v>
      </c>
      <c r="E150" s="45"/>
      <c r="F150" s="53"/>
      <c r="G150" s="29"/>
      <c r="H150" s="10"/>
      <c r="I150" s="51"/>
    </row>
    <row r="151" spans="1:9" x14ac:dyDescent="0.2">
      <c r="A151" s="11">
        <v>16</v>
      </c>
      <c r="B151" s="12">
        <v>2</v>
      </c>
      <c r="C151" s="3"/>
      <c r="D151" s="42" t="s">
        <v>129</v>
      </c>
      <c r="E151" s="45"/>
      <c r="F151" s="53"/>
      <c r="G151" s="3"/>
      <c r="H151" s="30"/>
      <c r="I151" s="51"/>
    </row>
    <row r="152" spans="1:9" x14ac:dyDescent="0.2">
      <c r="A152" s="11">
        <v>16</v>
      </c>
      <c r="B152" s="12">
        <v>2</v>
      </c>
      <c r="C152" s="12">
        <v>1</v>
      </c>
      <c r="D152" s="40" t="s">
        <v>129</v>
      </c>
      <c r="E152" s="45"/>
      <c r="F152" s="53"/>
      <c r="G152" s="12"/>
      <c r="H152" s="10"/>
      <c r="I152" s="51"/>
    </row>
    <row r="153" spans="1:9" x14ac:dyDescent="0.2">
      <c r="A153" s="11">
        <v>16</v>
      </c>
      <c r="B153" s="12">
        <v>3</v>
      </c>
      <c r="C153" s="3"/>
      <c r="D153" s="40" t="s">
        <v>130</v>
      </c>
      <c r="E153" s="45"/>
      <c r="F153" s="53"/>
      <c r="G153" s="3"/>
      <c r="H153" s="10"/>
      <c r="I153" s="51"/>
    </row>
    <row r="154" spans="1:9" x14ac:dyDescent="0.2">
      <c r="A154" s="11">
        <v>16</v>
      </c>
      <c r="B154" s="12">
        <v>3</v>
      </c>
      <c r="C154" s="12">
        <v>1</v>
      </c>
      <c r="D154" s="40" t="s">
        <v>131</v>
      </c>
      <c r="E154" s="45"/>
      <c r="F154" s="53"/>
      <c r="G154" s="12"/>
      <c r="H154" s="10"/>
      <c r="I154" s="51"/>
    </row>
    <row r="155" spans="1:9" x14ac:dyDescent="0.2">
      <c r="A155" s="11">
        <v>16</v>
      </c>
      <c r="B155" s="12">
        <v>3</v>
      </c>
      <c r="C155" s="12">
        <v>2</v>
      </c>
      <c r="D155" s="40" t="s">
        <v>132</v>
      </c>
      <c r="E155" s="45"/>
      <c r="F155" s="53"/>
      <c r="G155" s="12"/>
      <c r="H155" s="10"/>
      <c r="I155" s="51"/>
    </row>
    <row r="156" spans="1:9" x14ac:dyDescent="0.2">
      <c r="A156" s="11">
        <v>16</v>
      </c>
      <c r="B156" s="12">
        <v>4</v>
      </c>
      <c r="C156" s="3"/>
      <c r="D156" s="40" t="s">
        <v>133</v>
      </c>
      <c r="E156" s="45"/>
      <c r="F156" s="53"/>
      <c r="G156" s="3"/>
      <c r="H156" s="10"/>
      <c r="I156" s="51"/>
    </row>
    <row r="157" spans="1:9" x14ac:dyDescent="0.2">
      <c r="A157" s="11">
        <v>16</v>
      </c>
      <c r="B157" s="12">
        <v>4</v>
      </c>
      <c r="C157" s="12">
        <v>1</v>
      </c>
      <c r="D157" s="40" t="s">
        <v>134</v>
      </c>
      <c r="E157" s="45"/>
      <c r="F157" s="53"/>
      <c r="G157" s="12"/>
      <c r="H157" s="10"/>
      <c r="I157" s="51"/>
    </row>
    <row r="158" spans="1:9" x14ac:dyDescent="0.2">
      <c r="A158" s="11">
        <v>16</v>
      </c>
      <c r="B158" s="12">
        <v>4</v>
      </c>
      <c r="C158" s="12">
        <v>2</v>
      </c>
      <c r="D158" s="40" t="s">
        <v>135</v>
      </c>
      <c r="E158" s="45"/>
      <c r="F158" s="53"/>
      <c r="G158" s="12"/>
      <c r="H158" s="10"/>
      <c r="I158" s="51"/>
    </row>
    <row r="159" spans="1:9" x14ac:dyDescent="0.2">
      <c r="A159" s="11">
        <v>16</v>
      </c>
      <c r="B159" s="12">
        <v>5</v>
      </c>
      <c r="C159" s="3"/>
      <c r="D159" s="40" t="s">
        <v>136</v>
      </c>
      <c r="E159" s="45"/>
      <c r="F159" s="53"/>
      <c r="G159" s="3"/>
      <c r="H159" s="10"/>
      <c r="I159" s="51"/>
    </row>
    <row r="160" spans="1:9" x14ac:dyDescent="0.2">
      <c r="A160" s="11">
        <v>16</v>
      </c>
      <c r="B160" s="12">
        <v>5</v>
      </c>
      <c r="C160" s="12">
        <v>1</v>
      </c>
      <c r="D160" s="40" t="s">
        <v>136</v>
      </c>
      <c r="E160" s="45"/>
      <c r="F160" s="53"/>
      <c r="G160" s="12"/>
      <c r="H160" s="10"/>
      <c r="I160" s="51"/>
    </row>
    <row r="161" spans="1:9" x14ac:dyDescent="0.2">
      <c r="A161" s="11">
        <v>16</v>
      </c>
      <c r="B161" s="12">
        <v>6</v>
      </c>
      <c r="C161" s="3"/>
      <c r="D161" s="40" t="s">
        <v>137</v>
      </c>
      <c r="E161" s="45"/>
      <c r="F161" s="53"/>
      <c r="G161" s="3"/>
      <c r="H161" s="10"/>
      <c r="I161" s="51"/>
    </row>
    <row r="162" spans="1:9" x14ac:dyDescent="0.2">
      <c r="A162" s="11">
        <v>16</v>
      </c>
      <c r="B162" s="12">
        <v>6</v>
      </c>
      <c r="C162" s="12">
        <v>1</v>
      </c>
      <c r="D162" s="40" t="s">
        <v>137</v>
      </c>
      <c r="E162" s="45"/>
      <c r="F162" s="53"/>
      <c r="G162" s="12"/>
      <c r="H162" s="10"/>
      <c r="I162" s="51"/>
    </row>
    <row r="163" spans="1:9" x14ac:dyDescent="0.2">
      <c r="A163" s="11">
        <v>16</v>
      </c>
      <c r="B163" s="12">
        <v>7</v>
      </c>
      <c r="C163" s="3"/>
      <c r="D163" s="40" t="s">
        <v>254</v>
      </c>
      <c r="E163" s="45"/>
      <c r="F163" s="53"/>
      <c r="G163" s="3"/>
      <c r="H163" s="10"/>
      <c r="I163" s="51"/>
    </row>
    <row r="164" spans="1:9" x14ac:dyDescent="0.2">
      <c r="A164" s="11">
        <v>16</v>
      </c>
      <c r="B164" s="12">
        <v>7</v>
      </c>
      <c r="C164" s="12">
        <v>1</v>
      </c>
      <c r="D164" s="40" t="s">
        <v>254</v>
      </c>
      <c r="E164" s="45"/>
      <c r="F164" s="53"/>
      <c r="G164" s="12"/>
      <c r="H164" s="10"/>
      <c r="I164" s="51"/>
    </row>
    <row r="165" spans="1:9" x14ac:dyDescent="0.2">
      <c r="A165" s="7">
        <v>16</v>
      </c>
      <c r="B165" s="8">
        <v>9</v>
      </c>
      <c r="C165" s="3"/>
      <c r="D165" s="37" t="s">
        <v>138</v>
      </c>
      <c r="E165" s="45"/>
      <c r="F165" s="50"/>
      <c r="G165" s="3"/>
      <c r="H165" s="9"/>
      <c r="I165" s="51"/>
    </row>
    <row r="166" spans="1:9" x14ac:dyDescent="0.2">
      <c r="A166" s="7">
        <v>16</v>
      </c>
      <c r="B166" s="8">
        <v>9</v>
      </c>
      <c r="C166" s="8">
        <v>1</v>
      </c>
      <c r="D166" s="37" t="s">
        <v>139</v>
      </c>
      <c r="E166" s="45"/>
      <c r="F166" s="50"/>
      <c r="G166" s="8"/>
      <c r="H166" s="9"/>
      <c r="I166" s="51"/>
    </row>
    <row r="167" spans="1:9" x14ac:dyDescent="0.2">
      <c r="A167" s="7">
        <v>16</v>
      </c>
      <c r="B167" s="8">
        <v>9</v>
      </c>
      <c r="C167" s="8">
        <v>2</v>
      </c>
      <c r="D167" s="37" t="s">
        <v>140</v>
      </c>
      <c r="E167" s="45"/>
      <c r="F167" s="50"/>
      <c r="G167" s="8"/>
      <c r="H167" s="9"/>
      <c r="I167" s="51"/>
    </row>
    <row r="168" spans="1:9" x14ac:dyDescent="0.2">
      <c r="A168" s="7">
        <v>16</v>
      </c>
      <c r="B168" s="8">
        <v>9</v>
      </c>
      <c r="C168" s="8">
        <v>9</v>
      </c>
      <c r="D168" s="37" t="s">
        <v>141</v>
      </c>
      <c r="E168" s="45"/>
      <c r="F168" s="50"/>
      <c r="G168" s="8"/>
      <c r="H168" s="9"/>
      <c r="I168" s="51"/>
    </row>
    <row r="169" spans="1:9" ht="15" x14ac:dyDescent="0.25">
      <c r="A169" s="4"/>
      <c r="B169" s="5">
        <v>17</v>
      </c>
      <c r="C169" s="4"/>
      <c r="D169" s="38" t="s">
        <v>142</v>
      </c>
      <c r="E169" s="46">
        <f>SUM(E170:E180)</f>
        <v>0</v>
      </c>
      <c r="F169" s="46">
        <f t="shared" ref="F169:I169" si="7">SUM(F170:F180)</f>
        <v>0</v>
      </c>
      <c r="G169" s="46">
        <f t="shared" si="7"/>
        <v>0</v>
      </c>
      <c r="H169" s="46">
        <f t="shared" si="7"/>
        <v>0</v>
      </c>
      <c r="I169" s="46">
        <f t="shared" si="7"/>
        <v>0</v>
      </c>
    </row>
    <row r="170" spans="1:9" ht="13.5" customHeight="1" x14ac:dyDescent="0.2">
      <c r="A170" s="7">
        <v>17</v>
      </c>
      <c r="B170" s="8">
        <v>1</v>
      </c>
      <c r="C170" s="3"/>
      <c r="D170" s="37" t="s">
        <v>143</v>
      </c>
      <c r="E170" s="45"/>
      <c r="F170" s="50"/>
      <c r="G170" s="3"/>
      <c r="H170" s="9"/>
      <c r="I170" s="51"/>
    </row>
    <row r="171" spans="1:9" x14ac:dyDescent="0.2">
      <c r="A171" s="7">
        <v>17</v>
      </c>
      <c r="B171" s="8">
        <v>1</v>
      </c>
      <c r="C171" s="8">
        <v>1</v>
      </c>
      <c r="D171" s="37" t="s">
        <v>144</v>
      </c>
      <c r="E171" s="45"/>
      <c r="F171" s="50"/>
      <c r="G171" s="8"/>
      <c r="H171" s="9"/>
      <c r="I171" s="51"/>
    </row>
    <row r="172" spans="1:9" ht="13.5" customHeight="1" x14ac:dyDescent="0.2">
      <c r="A172" s="7">
        <v>17</v>
      </c>
      <c r="B172" s="8">
        <v>1</v>
      </c>
      <c r="C172" s="8">
        <v>9</v>
      </c>
      <c r="D172" s="37" t="s">
        <v>145</v>
      </c>
      <c r="E172" s="45"/>
      <c r="F172" s="50"/>
      <c r="G172" s="8"/>
      <c r="H172" s="9"/>
      <c r="I172" s="51"/>
    </row>
    <row r="173" spans="1:9" x14ac:dyDescent="0.2">
      <c r="A173" s="7">
        <v>17</v>
      </c>
      <c r="B173" s="8">
        <v>2</v>
      </c>
      <c r="C173" s="3"/>
      <c r="D173" s="37" t="s">
        <v>146</v>
      </c>
      <c r="E173" s="45"/>
      <c r="F173" s="50"/>
      <c r="G173" s="3"/>
      <c r="H173" s="9"/>
      <c r="I173" s="51"/>
    </row>
    <row r="174" spans="1:9" ht="13.5" customHeight="1" x14ac:dyDescent="0.2">
      <c r="A174" s="7">
        <v>17</v>
      </c>
      <c r="B174" s="8">
        <v>2</v>
      </c>
      <c r="C174" s="8">
        <v>1</v>
      </c>
      <c r="D174" s="37" t="s">
        <v>147</v>
      </c>
      <c r="E174" s="45"/>
      <c r="F174" s="50"/>
      <c r="G174" s="8"/>
      <c r="H174" s="9"/>
      <c r="I174" s="51"/>
    </row>
    <row r="175" spans="1:9" x14ac:dyDescent="0.2">
      <c r="A175" s="7">
        <v>17</v>
      </c>
      <c r="B175" s="8">
        <v>2</v>
      </c>
      <c r="C175" s="8">
        <v>2</v>
      </c>
      <c r="D175" s="37" t="s">
        <v>148</v>
      </c>
      <c r="E175" s="45"/>
      <c r="F175" s="50"/>
      <c r="G175" s="8"/>
      <c r="H175" s="9"/>
      <c r="I175" s="51"/>
    </row>
    <row r="176" spans="1:9" ht="13.5" customHeight="1" x14ac:dyDescent="0.2">
      <c r="A176" s="7">
        <v>17</v>
      </c>
      <c r="B176" s="8">
        <v>2</v>
      </c>
      <c r="C176" s="8">
        <v>3</v>
      </c>
      <c r="D176" s="37" t="s">
        <v>149</v>
      </c>
      <c r="E176" s="45"/>
      <c r="F176" s="50"/>
      <c r="G176" s="8"/>
      <c r="H176" s="9"/>
      <c r="I176" s="51"/>
    </row>
    <row r="177" spans="1:9" x14ac:dyDescent="0.2">
      <c r="A177" s="7">
        <v>17</v>
      </c>
      <c r="B177" s="8">
        <v>2</v>
      </c>
      <c r="C177" s="8">
        <v>4</v>
      </c>
      <c r="D177" s="37" t="s">
        <v>150</v>
      </c>
      <c r="E177" s="45"/>
      <c r="F177" s="50"/>
      <c r="G177" s="8"/>
      <c r="H177" s="9"/>
      <c r="I177" s="51"/>
    </row>
    <row r="178" spans="1:9" ht="13.5" customHeight="1" x14ac:dyDescent="0.2">
      <c r="A178" s="7">
        <v>17</v>
      </c>
      <c r="B178" s="8">
        <v>2</v>
      </c>
      <c r="C178" s="8">
        <v>9</v>
      </c>
      <c r="D178" s="37" t="s">
        <v>151</v>
      </c>
      <c r="E178" s="45"/>
      <c r="F178" s="50"/>
      <c r="G178" s="8"/>
      <c r="H178" s="9"/>
      <c r="I178" s="51"/>
    </row>
    <row r="179" spans="1:9" x14ac:dyDescent="0.2">
      <c r="A179" s="7">
        <v>17</v>
      </c>
      <c r="B179" s="8">
        <v>9</v>
      </c>
      <c r="C179" s="3"/>
      <c r="D179" s="37" t="s">
        <v>152</v>
      </c>
      <c r="E179" s="45"/>
      <c r="F179" s="50"/>
      <c r="G179" s="3"/>
      <c r="H179" s="9"/>
      <c r="I179" s="51"/>
    </row>
    <row r="180" spans="1:9" ht="13.5" customHeight="1" x14ac:dyDescent="0.2">
      <c r="A180" s="7">
        <v>17</v>
      </c>
      <c r="B180" s="8">
        <v>9</v>
      </c>
      <c r="C180" s="8">
        <v>1</v>
      </c>
      <c r="D180" s="37" t="s">
        <v>152</v>
      </c>
      <c r="E180" s="45"/>
      <c r="F180" s="50"/>
      <c r="G180" s="8"/>
      <c r="H180" s="9"/>
      <c r="I180" s="51"/>
    </row>
    <row r="181" spans="1:9" ht="15" x14ac:dyDescent="0.25">
      <c r="A181" s="4"/>
      <c r="B181" s="5">
        <v>18</v>
      </c>
      <c r="C181" s="4"/>
      <c r="D181" s="38" t="s">
        <v>153</v>
      </c>
      <c r="E181" s="46">
        <f>SUM(E182:E183)</f>
        <v>0</v>
      </c>
      <c r="F181" s="46">
        <f t="shared" ref="F181:I181" si="8">SUM(F182:F183)</f>
        <v>0</v>
      </c>
      <c r="G181" s="46">
        <f t="shared" si="8"/>
        <v>0</v>
      </c>
      <c r="H181" s="46">
        <f t="shared" si="8"/>
        <v>0</v>
      </c>
      <c r="I181" s="46">
        <f t="shared" si="8"/>
        <v>0</v>
      </c>
    </row>
    <row r="182" spans="1:9" ht="13.5" customHeight="1" x14ac:dyDescent="0.2">
      <c r="A182" s="11">
        <v>18</v>
      </c>
      <c r="B182" s="12">
        <v>1</v>
      </c>
      <c r="C182" s="3"/>
      <c r="D182" s="40" t="s">
        <v>154</v>
      </c>
      <c r="E182" s="45"/>
      <c r="F182" s="53"/>
      <c r="G182" s="3"/>
      <c r="H182" s="10"/>
      <c r="I182" s="51"/>
    </row>
    <row r="183" spans="1:9" ht="15" thickBot="1" x14ac:dyDescent="0.25">
      <c r="A183" s="11">
        <v>18</v>
      </c>
      <c r="B183" s="12">
        <v>1</v>
      </c>
      <c r="C183" s="12">
        <v>1</v>
      </c>
      <c r="D183" s="40" t="s">
        <v>155</v>
      </c>
      <c r="E183" s="49"/>
      <c r="F183" s="56"/>
      <c r="G183" s="57"/>
      <c r="H183" s="58"/>
      <c r="I183" s="59"/>
    </row>
    <row r="184" spans="1:9" x14ac:dyDescent="0.2">
      <c r="A184" s="72"/>
      <c r="B184" s="73"/>
      <c r="C184" s="73"/>
      <c r="D184" s="33"/>
      <c r="E184" s="33"/>
      <c r="F184" s="73"/>
      <c r="G184" s="73"/>
      <c r="H184" s="33"/>
      <c r="I184" s="33"/>
    </row>
    <row r="185" spans="1:9" x14ac:dyDescent="0.2">
      <c r="A185" s="18"/>
      <c r="B185" s="19"/>
      <c r="C185" s="19"/>
      <c r="D185" s="20"/>
      <c r="E185" s="33"/>
      <c r="I185" s="33"/>
    </row>
    <row r="186" spans="1:9" ht="13.5" customHeight="1" x14ac:dyDescent="0.2">
      <c r="A186" s="17" t="s">
        <v>156</v>
      </c>
      <c r="B186" s="17"/>
      <c r="C186" s="23"/>
      <c r="D186" s="25"/>
      <c r="E186" s="77">
        <f>E187+E190+E197+E214+E223+E232+E247+E278+E309</f>
        <v>0</v>
      </c>
      <c r="F186" s="77">
        <f t="shared" ref="F186:I186" si="9">F187+F190+F197+F214+F223+F232+F247+F278+F309</f>
        <v>0</v>
      </c>
      <c r="G186" s="77">
        <f t="shared" si="9"/>
        <v>0</v>
      </c>
      <c r="H186" s="77">
        <f t="shared" si="9"/>
        <v>0</v>
      </c>
      <c r="I186" s="77">
        <f t="shared" si="9"/>
        <v>0</v>
      </c>
    </row>
    <row r="187" spans="1:9" ht="15" x14ac:dyDescent="0.25">
      <c r="A187" s="4"/>
      <c r="B187" s="5">
        <v>221</v>
      </c>
      <c r="C187" s="4"/>
      <c r="D187" s="24" t="s">
        <v>157</v>
      </c>
      <c r="E187" s="24">
        <f>SUM(E188:E189)</f>
        <v>0</v>
      </c>
      <c r="F187" s="24">
        <f t="shared" ref="F187:I187" si="10">SUM(F188:F189)</f>
        <v>0</v>
      </c>
      <c r="G187" s="24">
        <f t="shared" si="10"/>
        <v>0</v>
      </c>
      <c r="H187" s="24">
        <f t="shared" si="10"/>
        <v>0</v>
      </c>
      <c r="I187" s="24">
        <f t="shared" si="10"/>
        <v>0</v>
      </c>
    </row>
    <row r="188" spans="1:9" ht="13.5" customHeight="1" x14ac:dyDescent="0.2">
      <c r="A188" s="7">
        <v>221</v>
      </c>
      <c r="B188" s="8">
        <v>1</v>
      </c>
      <c r="C188" s="3"/>
      <c r="D188" s="9" t="s">
        <v>157</v>
      </c>
      <c r="E188" s="34"/>
      <c r="F188" s="10"/>
      <c r="G188" s="10"/>
      <c r="H188" s="10"/>
      <c r="I188" s="34"/>
    </row>
    <row r="189" spans="1:9" x14ac:dyDescent="0.2">
      <c r="A189" s="7">
        <v>221</v>
      </c>
      <c r="B189" s="8">
        <v>1</v>
      </c>
      <c r="C189" s="8">
        <v>1</v>
      </c>
      <c r="D189" s="9" t="s">
        <v>157</v>
      </c>
      <c r="E189" s="34"/>
      <c r="F189" s="10"/>
      <c r="G189" s="10"/>
      <c r="H189" s="10"/>
      <c r="I189" s="34"/>
    </row>
    <row r="190" spans="1:9" ht="13.5" customHeight="1" x14ac:dyDescent="0.25">
      <c r="A190" s="4"/>
      <c r="B190" s="5">
        <v>222</v>
      </c>
      <c r="C190" s="4"/>
      <c r="D190" s="6" t="s">
        <v>158</v>
      </c>
      <c r="E190" s="6">
        <f>SUM(E191:E196)</f>
        <v>0</v>
      </c>
      <c r="F190" s="6">
        <f t="shared" ref="F190:I190" si="11">SUM(F191:F196)</f>
        <v>0</v>
      </c>
      <c r="G190" s="6">
        <f t="shared" si="11"/>
        <v>0</v>
      </c>
      <c r="H190" s="6">
        <f t="shared" si="11"/>
        <v>0</v>
      </c>
      <c r="I190" s="6">
        <f t="shared" si="11"/>
        <v>0</v>
      </c>
    </row>
    <row r="191" spans="1:9" x14ac:dyDescent="0.2">
      <c r="A191" s="7">
        <v>222</v>
      </c>
      <c r="B191" s="8">
        <v>1</v>
      </c>
      <c r="C191" s="3"/>
      <c r="D191" s="9" t="s">
        <v>159</v>
      </c>
      <c r="E191" s="34"/>
      <c r="F191" s="10"/>
      <c r="G191" s="10"/>
      <c r="H191" s="10"/>
      <c r="I191" s="34"/>
    </row>
    <row r="192" spans="1:9" ht="13.5" customHeight="1" x14ac:dyDescent="0.2">
      <c r="A192" s="7">
        <v>222</v>
      </c>
      <c r="B192" s="8">
        <v>1</v>
      </c>
      <c r="C192" s="8">
        <v>1</v>
      </c>
      <c r="D192" s="9" t="s">
        <v>159</v>
      </c>
      <c r="E192" s="34"/>
      <c r="F192" s="10"/>
      <c r="G192" s="10"/>
      <c r="H192" s="10"/>
      <c r="I192" s="34"/>
    </row>
    <row r="193" spans="1:9" x14ac:dyDescent="0.2">
      <c r="A193" s="7">
        <v>222</v>
      </c>
      <c r="B193" s="8">
        <v>2</v>
      </c>
      <c r="C193" s="3"/>
      <c r="D193" s="9" t="s">
        <v>160</v>
      </c>
      <c r="E193" s="34"/>
      <c r="F193" s="10"/>
      <c r="G193" s="10"/>
      <c r="H193" s="10"/>
      <c r="I193" s="34"/>
    </row>
    <row r="194" spans="1:9" x14ac:dyDescent="0.2">
      <c r="A194" s="7">
        <v>222</v>
      </c>
      <c r="B194" s="8">
        <v>2</v>
      </c>
      <c r="C194" s="8">
        <v>1</v>
      </c>
      <c r="D194" s="9" t="s">
        <v>160</v>
      </c>
      <c r="E194" s="34"/>
      <c r="F194" s="10"/>
      <c r="G194" s="10"/>
      <c r="H194" s="10"/>
      <c r="I194" s="34"/>
    </row>
    <row r="195" spans="1:9" x14ac:dyDescent="0.2">
      <c r="A195" s="7">
        <v>222</v>
      </c>
      <c r="B195" s="8">
        <v>3</v>
      </c>
      <c r="C195" s="3"/>
      <c r="D195" s="9" t="s">
        <v>161</v>
      </c>
      <c r="E195" s="34"/>
      <c r="F195" s="10"/>
      <c r="G195" s="10"/>
      <c r="H195" s="10"/>
      <c r="I195" s="34"/>
    </row>
    <row r="196" spans="1:9" x14ac:dyDescent="0.2">
      <c r="A196" s="7">
        <v>222</v>
      </c>
      <c r="B196" s="8">
        <v>3</v>
      </c>
      <c r="C196" s="8">
        <v>1</v>
      </c>
      <c r="D196" s="9" t="s">
        <v>161</v>
      </c>
      <c r="E196" s="34"/>
      <c r="F196" s="10"/>
      <c r="G196" s="10"/>
      <c r="H196" s="10"/>
      <c r="I196" s="34"/>
    </row>
    <row r="197" spans="1:9" ht="15" x14ac:dyDescent="0.25">
      <c r="A197" s="4"/>
      <c r="B197" s="5">
        <v>223</v>
      </c>
      <c r="C197" s="4"/>
      <c r="D197" s="69" t="s">
        <v>265</v>
      </c>
      <c r="E197" s="6">
        <f>SUM(E198:E213)</f>
        <v>0</v>
      </c>
      <c r="F197" s="6">
        <f t="shared" ref="F197:I197" si="12">SUM(F198:F213)</f>
        <v>0</v>
      </c>
      <c r="G197" s="6">
        <f t="shared" si="12"/>
        <v>0</v>
      </c>
      <c r="H197" s="6">
        <f t="shared" si="12"/>
        <v>0</v>
      </c>
      <c r="I197" s="6">
        <f t="shared" si="12"/>
        <v>0</v>
      </c>
    </row>
    <row r="198" spans="1:9" x14ac:dyDescent="0.2">
      <c r="A198" s="7">
        <v>223</v>
      </c>
      <c r="B198" s="8">
        <v>1</v>
      </c>
      <c r="C198" s="3"/>
      <c r="D198" s="9" t="s">
        <v>162</v>
      </c>
      <c r="E198" s="34"/>
      <c r="F198" s="10"/>
      <c r="G198" s="10"/>
      <c r="H198" s="10"/>
      <c r="I198" s="34"/>
    </row>
    <row r="199" spans="1:9" x14ac:dyDescent="0.2">
      <c r="A199" s="7">
        <v>223</v>
      </c>
      <c r="B199" s="8">
        <v>1</v>
      </c>
      <c r="C199" s="8">
        <v>1</v>
      </c>
      <c r="D199" s="9" t="s">
        <v>162</v>
      </c>
      <c r="E199" s="34"/>
      <c r="F199" s="10"/>
      <c r="G199" s="10"/>
      <c r="H199" s="10"/>
      <c r="I199" s="34"/>
    </row>
    <row r="200" spans="1:9" x14ac:dyDescent="0.2">
      <c r="A200" s="7">
        <v>223</v>
      </c>
      <c r="B200" s="8">
        <v>2</v>
      </c>
      <c r="C200" s="3"/>
      <c r="D200" s="9" t="s">
        <v>163</v>
      </c>
      <c r="E200" s="34"/>
      <c r="F200" s="10"/>
      <c r="G200" s="10"/>
      <c r="H200" s="10"/>
      <c r="I200" s="34"/>
    </row>
    <row r="201" spans="1:9" x14ac:dyDescent="0.2">
      <c r="A201" s="7">
        <v>223</v>
      </c>
      <c r="B201" s="8">
        <v>2</v>
      </c>
      <c r="C201" s="8">
        <v>1</v>
      </c>
      <c r="D201" s="9" t="s">
        <v>164</v>
      </c>
      <c r="E201" s="34"/>
      <c r="F201" s="10"/>
      <c r="G201" s="10"/>
      <c r="H201" s="10"/>
      <c r="I201" s="34"/>
    </row>
    <row r="202" spans="1:9" x14ac:dyDescent="0.2">
      <c r="A202" s="7">
        <v>223</v>
      </c>
      <c r="B202" s="8">
        <v>3</v>
      </c>
      <c r="C202" s="3"/>
      <c r="D202" s="9" t="s">
        <v>165</v>
      </c>
      <c r="E202" s="34"/>
      <c r="F202" s="10"/>
      <c r="G202" s="10"/>
      <c r="H202" s="10"/>
      <c r="I202" s="34"/>
    </row>
    <row r="203" spans="1:9" x14ac:dyDescent="0.2">
      <c r="A203" s="7">
        <v>223</v>
      </c>
      <c r="B203" s="8">
        <v>3</v>
      </c>
      <c r="C203" s="8">
        <v>1</v>
      </c>
      <c r="D203" s="9" t="s">
        <v>165</v>
      </c>
      <c r="E203" s="34"/>
      <c r="F203" s="10"/>
      <c r="G203" s="10"/>
      <c r="H203" s="10"/>
      <c r="I203" s="34"/>
    </row>
    <row r="204" spans="1:9" x14ac:dyDescent="0.2">
      <c r="A204" s="7">
        <v>223</v>
      </c>
      <c r="B204" s="8">
        <v>4</v>
      </c>
      <c r="C204" s="3"/>
      <c r="D204" s="9" t="s">
        <v>166</v>
      </c>
      <c r="E204" s="34"/>
      <c r="F204" s="10"/>
      <c r="G204" s="10"/>
      <c r="H204" s="10"/>
      <c r="I204" s="34"/>
    </row>
    <row r="205" spans="1:9" x14ac:dyDescent="0.2">
      <c r="A205" s="7">
        <v>223</v>
      </c>
      <c r="B205" s="8">
        <v>4</v>
      </c>
      <c r="C205" s="8">
        <v>1</v>
      </c>
      <c r="D205" s="9" t="s">
        <v>167</v>
      </c>
      <c r="E205" s="34"/>
      <c r="F205" s="10"/>
      <c r="G205" s="10"/>
      <c r="H205" s="10"/>
      <c r="I205" s="34"/>
    </row>
    <row r="206" spans="1:9" x14ac:dyDescent="0.2">
      <c r="A206" s="7">
        <v>223</v>
      </c>
      <c r="B206" s="8">
        <v>5</v>
      </c>
      <c r="C206" s="3"/>
      <c r="D206" s="9" t="s">
        <v>168</v>
      </c>
      <c r="E206" s="34"/>
      <c r="F206" s="10"/>
      <c r="G206" s="10"/>
      <c r="H206" s="10"/>
      <c r="I206" s="34"/>
    </row>
    <row r="207" spans="1:9" x14ac:dyDescent="0.2">
      <c r="A207" s="7">
        <v>223</v>
      </c>
      <c r="B207" s="8">
        <v>5</v>
      </c>
      <c r="C207" s="8">
        <v>1</v>
      </c>
      <c r="D207" s="9" t="s">
        <v>169</v>
      </c>
      <c r="E207" s="34"/>
      <c r="F207" s="10"/>
      <c r="G207" s="10"/>
      <c r="H207" s="10"/>
      <c r="I207" s="34"/>
    </row>
    <row r="208" spans="1:9" x14ac:dyDescent="0.2">
      <c r="A208" s="7">
        <v>223</v>
      </c>
      <c r="B208" s="8">
        <v>6</v>
      </c>
      <c r="C208" s="3"/>
      <c r="D208" s="32" t="s">
        <v>170</v>
      </c>
      <c r="E208" s="34"/>
      <c r="F208" s="10"/>
      <c r="G208" s="10"/>
      <c r="H208" s="10"/>
      <c r="I208" s="34"/>
    </row>
    <row r="209" spans="1:9" x14ac:dyDescent="0.2">
      <c r="A209" s="7">
        <v>223</v>
      </c>
      <c r="B209" s="8">
        <v>6</v>
      </c>
      <c r="C209" s="8">
        <v>1</v>
      </c>
      <c r="D209" s="32" t="s">
        <v>170</v>
      </c>
      <c r="E209" s="34"/>
      <c r="F209" s="10"/>
      <c r="G209" s="10"/>
      <c r="H209" s="10"/>
      <c r="I209" s="34"/>
    </row>
    <row r="210" spans="1:9" x14ac:dyDescent="0.2">
      <c r="A210" s="7">
        <v>223</v>
      </c>
      <c r="B210" s="8">
        <v>7</v>
      </c>
      <c r="C210" s="3"/>
      <c r="D210" s="32" t="s">
        <v>258</v>
      </c>
      <c r="E210" s="34"/>
      <c r="F210" s="10"/>
      <c r="G210" s="10"/>
      <c r="H210" s="10"/>
      <c r="I210" s="34"/>
    </row>
    <row r="211" spans="1:9" x14ac:dyDescent="0.2">
      <c r="A211" s="7">
        <v>223</v>
      </c>
      <c r="B211" s="8">
        <v>7</v>
      </c>
      <c r="C211" s="8">
        <v>1</v>
      </c>
      <c r="D211" s="32" t="s">
        <v>258</v>
      </c>
      <c r="E211" s="34"/>
      <c r="F211" s="10"/>
      <c r="G211" s="10"/>
      <c r="H211" s="10"/>
      <c r="I211" s="34"/>
    </row>
    <row r="212" spans="1:9" x14ac:dyDescent="0.2">
      <c r="A212" s="7">
        <v>223</v>
      </c>
      <c r="B212" s="8">
        <v>9</v>
      </c>
      <c r="C212" s="3"/>
      <c r="D212" s="9" t="s">
        <v>171</v>
      </c>
      <c r="E212" s="34"/>
      <c r="F212" s="10"/>
      <c r="G212" s="10"/>
      <c r="H212" s="10"/>
      <c r="I212" s="34"/>
    </row>
    <row r="213" spans="1:9" x14ac:dyDescent="0.2">
      <c r="A213" s="7">
        <v>223</v>
      </c>
      <c r="B213" s="8">
        <v>9</v>
      </c>
      <c r="C213" s="8">
        <v>1</v>
      </c>
      <c r="D213" s="9" t="s">
        <v>172</v>
      </c>
      <c r="E213" s="34"/>
      <c r="F213" s="10"/>
      <c r="G213" s="10"/>
      <c r="H213" s="10"/>
      <c r="I213" s="34"/>
    </row>
    <row r="214" spans="1:9" ht="15" x14ac:dyDescent="0.25">
      <c r="A214" s="4"/>
      <c r="B214" s="5">
        <v>224</v>
      </c>
      <c r="C214" s="4"/>
      <c r="D214" s="6" t="s">
        <v>173</v>
      </c>
      <c r="E214" s="6">
        <f>SUM(E215:E222)</f>
        <v>0</v>
      </c>
      <c r="F214" s="6">
        <f t="shared" ref="F214:I214" si="13">SUM(F215:F222)</f>
        <v>0</v>
      </c>
      <c r="G214" s="6">
        <f t="shared" si="13"/>
        <v>0</v>
      </c>
      <c r="H214" s="6">
        <f t="shared" si="13"/>
        <v>0</v>
      </c>
      <c r="I214" s="6">
        <f t="shared" si="13"/>
        <v>0</v>
      </c>
    </row>
    <row r="215" spans="1:9" x14ac:dyDescent="0.2">
      <c r="A215" s="7">
        <v>224</v>
      </c>
      <c r="B215" s="8">
        <v>1</v>
      </c>
      <c r="C215" s="3"/>
      <c r="D215" s="9" t="s">
        <v>174</v>
      </c>
      <c r="E215" s="34"/>
      <c r="F215" s="10"/>
      <c r="G215" s="10"/>
      <c r="H215" s="10"/>
      <c r="I215" s="34"/>
    </row>
    <row r="216" spans="1:9" x14ac:dyDescent="0.2">
      <c r="A216" s="7">
        <v>224</v>
      </c>
      <c r="B216" s="8">
        <v>1</v>
      </c>
      <c r="C216" s="8">
        <v>1</v>
      </c>
      <c r="D216" s="9" t="s">
        <v>174</v>
      </c>
      <c r="E216" s="34"/>
      <c r="F216" s="10"/>
      <c r="G216" s="10"/>
      <c r="H216" s="10"/>
      <c r="I216" s="34"/>
    </row>
    <row r="217" spans="1:9" x14ac:dyDescent="0.2">
      <c r="A217" s="7">
        <v>224</v>
      </c>
      <c r="B217" s="8">
        <v>2</v>
      </c>
      <c r="C217" s="3"/>
      <c r="D217" s="9" t="s">
        <v>175</v>
      </c>
      <c r="E217" s="34"/>
      <c r="F217" s="10"/>
      <c r="G217" s="10"/>
      <c r="H217" s="10"/>
      <c r="I217" s="34"/>
    </row>
    <row r="218" spans="1:9" x14ac:dyDescent="0.2">
      <c r="A218" s="7">
        <v>224</v>
      </c>
      <c r="B218" s="8">
        <v>2</v>
      </c>
      <c r="C218" s="8">
        <v>1</v>
      </c>
      <c r="D218" s="9" t="s">
        <v>175</v>
      </c>
      <c r="E218" s="34"/>
      <c r="F218" s="10"/>
      <c r="G218" s="10"/>
      <c r="H218" s="10"/>
      <c r="I218" s="34"/>
    </row>
    <row r="219" spans="1:9" x14ac:dyDescent="0.2">
      <c r="A219" s="7">
        <v>224</v>
      </c>
      <c r="B219" s="8">
        <v>3</v>
      </c>
      <c r="C219" s="3"/>
      <c r="D219" s="9" t="s">
        <v>176</v>
      </c>
      <c r="E219" s="34"/>
      <c r="F219" s="10"/>
      <c r="G219" s="10"/>
      <c r="H219" s="10"/>
      <c r="I219" s="34"/>
    </row>
    <row r="220" spans="1:9" x14ac:dyDescent="0.2">
      <c r="A220" s="7">
        <v>224</v>
      </c>
      <c r="B220" s="8">
        <v>3</v>
      </c>
      <c r="C220" s="8">
        <v>1</v>
      </c>
      <c r="D220" s="9" t="s">
        <v>176</v>
      </c>
      <c r="E220" s="34"/>
      <c r="F220" s="10"/>
      <c r="G220" s="10"/>
      <c r="H220" s="10"/>
      <c r="I220" s="34"/>
    </row>
    <row r="221" spans="1:9" x14ac:dyDescent="0.2">
      <c r="A221" s="7">
        <v>224</v>
      </c>
      <c r="B221" s="8">
        <v>4</v>
      </c>
      <c r="C221" s="3"/>
      <c r="D221" s="9" t="s">
        <v>177</v>
      </c>
      <c r="E221" s="34"/>
      <c r="F221" s="10"/>
      <c r="G221" s="10"/>
      <c r="H221" s="10"/>
      <c r="I221" s="34"/>
    </row>
    <row r="222" spans="1:9" x14ac:dyDescent="0.2">
      <c r="A222" s="7">
        <v>224</v>
      </c>
      <c r="B222" s="8">
        <v>4</v>
      </c>
      <c r="C222" s="8">
        <v>1</v>
      </c>
      <c r="D222" s="9" t="s">
        <v>177</v>
      </c>
      <c r="E222" s="34"/>
      <c r="F222" s="10"/>
      <c r="G222" s="10"/>
      <c r="H222" s="10"/>
      <c r="I222" s="34"/>
    </row>
    <row r="223" spans="1:9" ht="15" x14ac:dyDescent="0.25">
      <c r="A223" s="4"/>
      <c r="B223" s="5">
        <v>225</v>
      </c>
      <c r="C223" s="4"/>
      <c r="D223" s="6" t="s">
        <v>178</v>
      </c>
      <c r="E223" s="6">
        <f>SUM(E224:E231)</f>
        <v>0</v>
      </c>
      <c r="F223" s="6">
        <f t="shared" ref="F223:I223" si="14">SUM(F224:F231)</f>
        <v>0</v>
      </c>
      <c r="G223" s="6">
        <f t="shared" si="14"/>
        <v>0</v>
      </c>
      <c r="H223" s="6">
        <f t="shared" si="14"/>
        <v>0</v>
      </c>
      <c r="I223" s="6">
        <f t="shared" si="14"/>
        <v>0</v>
      </c>
    </row>
    <row r="224" spans="1:9" x14ac:dyDescent="0.2">
      <c r="A224" s="7">
        <v>225</v>
      </c>
      <c r="B224" s="8">
        <v>1</v>
      </c>
      <c r="C224" s="3"/>
      <c r="D224" s="9" t="s">
        <v>179</v>
      </c>
      <c r="E224" s="34"/>
      <c r="F224" s="10"/>
      <c r="G224" s="10"/>
      <c r="H224" s="10"/>
      <c r="I224" s="34"/>
    </row>
    <row r="225" spans="1:9" x14ac:dyDescent="0.2">
      <c r="A225" s="7">
        <v>225</v>
      </c>
      <c r="B225" s="8">
        <v>1</v>
      </c>
      <c r="C225" s="8">
        <v>1</v>
      </c>
      <c r="D225" s="9" t="s">
        <v>179</v>
      </c>
      <c r="E225" s="34"/>
      <c r="F225" s="10"/>
      <c r="G225" s="10"/>
      <c r="H225" s="10"/>
      <c r="I225" s="34"/>
    </row>
    <row r="226" spans="1:9" x14ac:dyDescent="0.2">
      <c r="A226" s="7">
        <v>225</v>
      </c>
      <c r="B226" s="8">
        <v>2</v>
      </c>
      <c r="C226" s="3"/>
      <c r="D226" s="9" t="s">
        <v>180</v>
      </c>
      <c r="E226" s="34"/>
      <c r="F226" s="10"/>
      <c r="G226" s="10"/>
      <c r="H226" s="10"/>
      <c r="I226" s="34"/>
    </row>
    <row r="227" spans="1:9" x14ac:dyDescent="0.2">
      <c r="A227" s="7">
        <v>225</v>
      </c>
      <c r="B227" s="8">
        <v>2</v>
      </c>
      <c r="C227" s="8">
        <v>1</v>
      </c>
      <c r="D227" s="9" t="s">
        <v>180</v>
      </c>
      <c r="E227" s="34"/>
      <c r="F227" s="10"/>
      <c r="G227" s="10"/>
      <c r="H227" s="10"/>
      <c r="I227" s="34"/>
    </row>
    <row r="228" spans="1:9" x14ac:dyDescent="0.2">
      <c r="A228" s="7">
        <v>225</v>
      </c>
      <c r="B228" s="8">
        <v>3</v>
      </c>
      <c r="C228" s="3"/>
      <c r="D228" s="9" t="s">
        <v>181</v>
      </c>
      <c r="E228" s="34"/>
      <c r="F228" s="10"/>
      <c r="G228" s="10"/>
      <c r="H228" s="10"/>
      <c r="I228" s="34"/>
    </row>
    <row r="229" spans="1:9" x14ac:dyDescent="0.2">
      <c r="A229" s="7">
        <v>225</v>
      </c>
      <c r="B229" s="8">
        <v>3</v>
      </c>
      <c r="C229" s="8">
        <v>1</v>
      </c>
      <c r="D229" s="9" t="s">
        <v>181</v>
      </c>
      <c r="E229" s="34"/>
      <c r="F229" s="10"/>
      <c r="G229" s="10"/>
      <c r="H229" s="10"/>
      <c r="I229" s="34"/>
    </row>
    <row r="230" spans="1:9" x14ac:dyDescent="0.2">
      <c r="A230" s="7">
        <v>225</v>
      </c>
      <c r="B230" s="8">
        <v>4</v>
      </c>
      <c r="C230" s="3"/>
      <c r="D230" s="9" t="s">
        <v>182</v>
      </c>
      <c r="E230" s="34"/>
      <c r="F230" s="10"/>
      <c r="G230" s="10"/>
      <c r="H230" s="10"/>
      <c r="I230" s="34"/>
    </row>
    <row r="231" spans="1:9" x14ac:dyDescent="0.2">
      <c r="A231" s="7">
        <v>225</v>
      </c>
      <c r="B231" s="8">
        <v>4</v>
      </c>
      <c r="C231" s="8">
        <v>1</v>
      </c>
      <c r="D231" s="9" t="s">
        <v>182</v>
      </c>
      <c r="E231" s="34"/>
      <c r="F231" s="10"/>
      <c r="G231" s="10"/>
      <c r="H231" s="10"/>
      <c r="I231" s="34"/>
    </row>
    <row r="232" spans="1:9" ht="15" x14ac:dyDescent="0.25">
      <c r="A232" s="4"/>
      <c r="B232" s="5">
        <v>226</v>
      </c>
      <c r="C232" s="4"/>
      <c r="D232" s="6" t="s">
        <v>183</v>
      </c>
      <c r="E232" s="6">
        <f>SUM(E233:E246)</f>
        <v>0</v>
      </c>
      <c r="F232" s="6">
        <f t="shared" ref="F232:I232" si="15">SUM(F233:F246)</f>
        <v>0</v>
      </c>
      <c r="G232" s="6">
        <f t="shared" si="15"/>
        <v>0</v>
      </c>
      <c r="H232" s="6">
        <f t="shared" si="15"/>
        <v>0</v>
      </c>
      <c r="I232" s="6">
        <f t="shared" si="15"/>
        <v>0</v>
      </c>
    </row>
    <row r="233" spans="1:9" x14ac:dyDescent="0.2">
      <c r="A233" s="7">
        <v>226</v>
      </c>
      <c r="B233" s="8">
        <v>1</v>
      </c>
      <c r="C233" s="3"/>
      <c r="D233" s="9" t="s">
        <v>184</v>
      </c>
      <c r="E233" s="34"/>
      <c r="F233" s="10"/>
      <c r="G233" s="10"/>
      <c r="H233" s="10"/>
      <c r="I233" s="34"/>
    </row>
    <row r="234" spans="1:9" x14ac:dyDescent="0.2">
      <c r="A234" s="7">
        <v>226</v>
      </c>
      <c r="B234" s="8">
        <v>1</v>
      </c>
      <c r="C234" s="8">
        <v>1</v>
      </c>
      <c r="D234" s="9" t="s">
        <v>184</v>
      </c>
      <c r="E234" s="34"/>
      <c r="F234" s="10"/>
      <c r="G234" s="10"/>
      <c r="H234" s="10"/>
      <c r="I234" s="34"/>
    </row>
    <row r="235" spans="1:9" x14ac:dyDescent="0.2">
      <c r="A235" s="7">
        <v>226</v>
      </c>
      <c r="B235" s="8">
        <v>2</v>
      </c>
      <c r="C235" s="3"/>
      <c r="D235" s="9" t="s">
        <v>185</v>
      </c>
      <c r="E235" s="34"/>
      <c r="F235" s="10"/>
      <c r="G235" s="10"/>
      <c r="H235" s="10"/>
      <c r="I235" s="34"/>
    </row>
    <row r="236" spans="1:9" x14ac:dyDescent="0.2">
      <c r="A236" s="7">
        <v>226</v>
      </c>
      <c r="B236" s="8">
        <v>2</v>
      </c>
      <c r="C236" s="8">
        <v>1</v>
      </c>
      <c r="D236" s="9" t="s">
        <v>186</v>
      </c>
      <c r="E236" s="34"/>
      <c r="F236" s="10"/>
      <c r="G236" s="10"/>
      <c r="H236" s="10"/>
      <c r="I236" s="34"/>
    </row>
    <row r="237" spans="1:9" x14ac:dyDescent="0.2">
      <c r="A237" s="7">
        <v>226</v>
      </c>
      <c r="B237" s="8">
        <v>2</v>
      </c>
      <c r="C237" s="8">
        <v>2</v>
      </c>
      <c r="D237" s="9" t="s">
        <v>187</v>
      </c>
      <c r="E237" s="34"/>
      <c r="F237" s="10"/>
      <c r="G237" s="10"/>
      <c r="H237" s="10"/>
      <c r="I237" s="34"/>
    </row>
    <row r="238" spans="1:9" x14ac:dyDescent="0.2">
      <c r="A238" s="7">
        <v>226</v>
      </c>
      <c r="B238" s="8">
        <v>2</v>
      </c>
      <c r="C238" s="8">
        <v>9</v>
      </c>
      <c r="D238" s="9" t="s">
        <v>188</v>
      </c>
      <c r="E238" s="34"/>
      <c r="F238" s="10"/>
      <c r="G238" s="10"/>
      <c r="H238" s="10"/>
      <c r="I238" s="34"/>
    </row>
    <row r="239" spans="1:9" x14ac:dyDescent="0.2">
      <c r="A239" s="7">
        <v>226</v>
      </c>
      <c r="B239" s="8">
        <v>3</v>
      </c>
      <c r="C239" s="3"/>
      <c r="D239" s="9" t="s">
        <v>189</v>
      </c>
      <c r="E239" s="34"/>
      <c r="F239" s="10"/>
      <c r="G239" s="10"/>
      <c r="H239" s="10"/>
      <c r="I239" s="34"/>
    </row>
    <row r="240" spans="1:9" x14ac:dyDescent="0.2">
      <c r="A240" s="7">
        <v>226</v>
      </c>
      <c r="B240" s="8">
        <v>3</v>
      </c>
      <c r="C240" s="8">
        <v>1</v>
      </c>
      <c r="D240" s="9" t="s">
        <v>189</v>
      </c>
      <c r="E240" s="34"/>
      <c r="F240" s="10"/>
      <c r="G240" s="10"/>
      <c r="H240" s="10"/>
      <c r="I240" s="34"/>
    </row>
    <row r="241" spans="1:9" x14ac:dyDescent="0.2">
      <c r="A241" s="7">
        <v>226</v>
      </c>
      <c r="B241" s="8">
        <v>4</v>
      </c>
      <c r="C241" s="3"/>
      <c r="D241" s="9" t="s">
        <v>190</v>
      </c>
      <c r="E241" s="34"/>
      <c r="F241" s="10"/>
      <c r="G241" s="10"/>
      <c r="H241" s="10"/>
      <c r="I241" s="34"/>
    </row>
    <row r="242" spans="1:9" x14ac:dyDescent="0.2">
      <c r="A242" s="7">
        <v>226</v>
      </c>
      <c r="B242" s="8">
        <v>4</v>
      </c>
      <c r="C242" s="8">
        <v>1</v>
      </c>
      <c r="D242" s="9" t="s">
        <v>190</v>
      </c>
      <c r="E242" s="34"/>
      <c r="F242" s="10"/>
      <c r="G242" s="10"/>
      <c r="H242" s="10"/>
      <c r="I242" s="34"/>
    </row>
    <row r="243" spans="1:9" x14ac:dyDescent="0.2">
      <c r="A243" s="7">
        <v>226</v>
      </c>
      <c r="B243" s="8">
        <v>5</v>
      </c>
      <c r="C243" s="3"/>
      <c r="D243" s="9" t="s">
        <v>191</v>
      </c>
      <c r="E243" s="34"/>
      <c r="F243" s="10"/>
      <c r="G243" s="10"/>
      <c r="H243" s="10"/>
      <c r="I243" s="34"/>
    </row>
    <row r="244" spans="1:9" x14ac:dyDescent="0.2">
      <c r="A244" s="7">
        <v>226</v>
      </c>
      <c r="B244" s="8">
        <v>5</v>
      </c>
      <c r="C244" s="8">
        <v>1</v>
      </c>
      <c r="D244" s="9" t="s">
        <v>191</v>
      </c>
      <c r="E244" s="34"/>
      <c r="F244" s="10"/>
      <c r="G244" s="10"/>
      <c r="H244" s="10"/>
      <c r="I244" s="34"/>
    </row>
    <row r="245" spans="1:9" x14ac:dyDescent="0.2">
      <c r="A245" s="7">
        <v>226</v>
      </c>
      <c r="B245" s="8">
        <v>9</v>
      </c>
      <c r="C245" s="3"/>
      <c r="D245" s="9" t="s">
        <v>192</v>
      </c>
      <c r="E245" s="34"/>
      <c r="F245" s="10"/>
      <c r="G245" s="10"/>
      <c r="H245" s="10"/>
      <c r="I245" s="34"/>
    </row>
    <row r="246" spans="1:9" x14ac:dyDescent="0.2">
      <c r="A246" s="7">
        <v>226</v>
      </c>
      <c r="B246" s="8">
        <v>9</v>
      </c>
      <c r="C246" s="8">
        <v>1</v>
      </c>
      <c r="D246" s="9" t="s">
        <v>192</v>
      </c>
      <c r="E246" s="34"/>
      <c r="F246" s="10"/>
      <c r="G246" s="10"/>
      <c r="H246" s="10"/>
      <c r="I246" s="34"/>
    </row>
    <row r="247" spans="1:9" ht="15" x14ac:dyDescent="0.25">
      <c r="A247" s="4"/>
      <c r="B247" s="5">
        <v>227</v>
      </c>
      <c r="C247" s="4"/>
      <c r="D247" s="6" t="s">
        <v>193</v>
      </c>
      <c r="E247" s="6">
        <f>SUM(E248:E277)</f>
        <v>0</v>
      </c>
      <c r="F247" s="6">
        <f t="shared" ref="F247:I247" si="16">SUM(F248:F277)</f>
        <v>0</v>
      </c>
      <c r="G247" s="6">
        <f t="shared" si="16"/>
        <v>0</v>
      </c>
      <c r="H247" s="6">
        <f t="shared" si="16"/>
        <v>0</v>
      </c>
      <c r="I247" s="6">
        <f t="shared" si="16"/>
        <v>0</v>
      </c>
    </row>
    <row r="248" spans="1:9" x14ac:dyDescent="0.2">
      <c r="A248" s="7">
        <v>227</v>
      </c>
      <c r="B248" s="8">
        <v>1</v>
      </c>
      <c r="C248" s="3"/>
      <c r="D248" s="9" t="s">
        <v>194</v>
      </c>
      <c r="E248" s="34"/>
      <c r="F248" s="10"/>
      <c r="G248" s="10"/>
      <c r="H248" s="10"/>
      <c r="I248" s="34"/>
    </row>
    <row r="249" spans="1:9" x14ac:dyDescent="0.2">
      <c r="A249" s="7">
        <v>227</v>
      </c>
      <c r="B249" s="8">
        <v>1</v>
      </c>
      <c r="C249" s="8">
        <v>1</v>
      </c>
      <c r="D249" s="9" t="s">
        <v>194</v>
      </c>
      <c r="E249" s="34"/>
      <c r="F249" s="10"/>
      <c r="G249" s="10"/>
      <c r="H249" s="10"/>
      <c r="I249" s="34"/>
    </row>
    <row r="250" spans="1:9" x14ac:dyDescent="0.2">
      <c r="A250" s="7">
        <v>227</v>
      </c>
      <c r="B250" s="8">
        <v>2</v>
      </c>
      <c r="C250" s="3"/>
      <c r="D250" s="9" t="s">
        <v>195</v>
      </c>
      <c r="E250" s="34"/>
      <c r="F250" s="10"/>
      <c r="G250" s="10"/>
      <c r="H250" s="10"/>
      <c r="I250" s="34"/>
    </row>
    <row r="251" spans="1:9" x14ac:dyDescent="0.2">
      <c r="A251" s="7">
        <v>227</v>
      </c>
      <c r="B251" s="8">
        <v>2</v>
      </c>
      <c r="C251" s="8">
        <v>1</v>
      </c>
      <c r="D251" s="9" t="s">
        <v>196</v>
      </c>
      <c r="E251" s="34"/>
      <c r="F251" s="10"/>
      <c r="G251" s="10"/>
      <c r="H251" s="10"/>
      <c r="I251" s="34"/>
    </row>
    <row r="252" spans="1:9" x14ac:dyDescent="0.2">
      <c r="A252" s="7">
        <v>227</v>
      </c>
      <c r="B252" s="8">
        <v>2</v>
      </c>
      <c r="C252" s="8">
        <v>2</v>
      </c>
      <c r="D252" s="9" t="s">
        <v>197</v>
      </c>
      <c r="E252" s="34"/>
      <c r="F252" s="10"/>
      <c r="G252" s="10"/>
      <c r="H252" s="10"/>
      <c r="I252" s="34"/>
    </row>
    <row r="253" spans="1:9" x14ac:dyDescent="0.2">
      <c r="A253" s="7">
        <v>227</v>
      </c>
      <c r="B253" s="8">
        <v>2</v>
      </c>
      <c r="C253" s="8">
        <v>3</v>
      </c>
      <c r="D253" s="9" t="s">
        <v>198</v>
      </c>
      <c r="E253" s="34"/>
      <c r="F253" s="10"/>
      <c r="G253" s="10"/>
      <c r="H253" s="10"/>
      <c r="I253" s="34"/>
    </row>
    <row r="254" spans="1:9" x14ac:dyDescent="0.2">
      <c r="A254" s="7">
        <v>227</v>
      </c>
      <c r="B254" s="8">
        <v>3</v>
      </c>
      <c r="C254" s="3"/>
      <c r="D254" s="9" t="s">
        <v>199</v>
      </c>
      <c r="E254" s="34"/>
      <c r="F254" s="10"/>
      <c r="G254" s="10"/>
      <c r="H254" s="10"/>
      <c r="I254" s="34"/>
    </row>
    <row r="255" spans="1:9" x14ac:dyDescent="0.2">
      <c r="A255" s="7">
        <v>227</v>
      </c>
      <c r="B255" s="8">
        <v>3</v>
      </c>
      <c r="C255" s="8">
        <v>1</v>
      </c>
      <c r="D255" s="9" t="s">
        <v>200</v>
      </c>
      <c r="E255" s="34"/>
      <c r="F255" s="10"/>
      <c r="G255" s="10"/>
      <c r="H255" s="10"/>
      <c r="I255" s="34"/>
    </row>
    <row r="256" spans="1:9" x14ac:dyDescent="0.2">
      <c r="A256" s="7">
        <v>227</v>
      </c>
      <c r="B256" s="8">
        <v>3</v>
      </c>
      <c r="C256" s="8">
        <v>2</v>
      </c>
      <c r="D256" s="9" t="s">
        <v>201</v>
      </c>
      <c r="E256" s="34"/>
      <c r="F256" s="10"/>
      <c r="G256" s="10"/>
      <c r="H256" s="10"/>
      <c r="I256" s="34"/>
    </row>
    <row r="257" spans="1:9" x14ac:dyDescent="0.2">
      <c r="A257" s="7">
        <v>227</v>
      </c>
      <c r="B257" s="8">
        <v>3</v>
      </c>
      <c r="C257" s="8">
        <v>3</v>
      </c>
      <c r="D257" s="9" t="s">
        <v>202</v>
      </c>
      <c r="E257" s="34"/>
      <c r="F257" s="10"/>
      <c r="G257" s="10"/>
      <c r="H257" s="10"/>
      <c r="I257" s="34"/>
    </row>
    <row r="258" spans="1:9" x14ac:dyDescent="0.2">
      <c r="A258" s="7">
        <v>227</v>
      </c>
      <c r="B258" s="8">
        <v>3</v>
      </c>
      <c r="C258" s="8">
        <v>4</v>
      </c>
      <c r="D258" s="9" t="s">
        <v>203</v>
      </c>
      <c r="E258" s="34"/>
      <c r="F258" s="10"/>
      <c r="G258" s="10"/>
      <c r="H258" s="10"/>
      <c r="I258" s="34"/>
    </row>
    <row r="259" spans="1:9" x14ac:dyDescent="0.2">
      <c r="A259" s="7">
        <v>227</v>
      </c>
      <c r="B259" s="8">
        <v>3</v>
      </c>
      <c r="C259" s="8">
        <v>9</v>
      </c>
      <c r="D259" s="9" t="s">
        <v>204</v>
      </c>
      <c r="E259" s="34"/>
      <c r="F259" s="10"/>
      <c r="G259" s="10"/>
      <c r="H259" s="10"/>
      <c r="I259" s="34"/>
    </row>
    <row r="260" spans="1:9" x14ac:dyDescent="0.2">
      <c r="A260" s="7">
        <v>227</v>
      </c>
      <c r="B260" s="8">
        <v>4</v>
      </c>
      <c r="C260" s="3"/>
      <c r="D260" s="9" t="s">
        <v>205</v>
      </c>
      <c r="E260" s="34"/>
      <c r="F260" s="10"/>
      <c r="G260" s="10"/>
      <c r="H260" s="10"/>
      <c r="I260" s="34"/>
    </row>
    <row r="261" spans="1:9" x14ac:dyDescent="0.2">
      <c r="A261" s="7">
        <v>227</v>
      </c>
      <c r="B261" s="8">
        <v>4</v>
      </c>
      <c r="C261" s="8">
        <v>1</v>
      </c>
      <c r="D261" s="9" t="s">
        <v>206</v>
      </c>
      <c r="E261" s="34"/>
      <c r="F261" s="10"/>
      <c r="G261" s="10"/>
      <c r="H261" s="10"/>
      <c r="I261" s="34"/>
    </row>
    <row r="262" spans="1:9" x14ac:dyDescent="0.2">
      <c r="A262" s="7">
        <v>227</v>
      </c>
      <c r="B262" s="8">
        <v>4</v>
      </c>
      <c r="C262" s="8">
        <v>2</v>
      </c>
      <c r="D262" s="9" t="s">
        <v>207</v>
      </c>
      <c r="E262" s="34"/>
      <c r="F262" s="10"/>
      <c r="G262" s="10"/>
      <c r="H262" s="10"/>
      <c r="I262" s="34"/>
    </row>
    <row r="263" spans="1:9" x14ac:dyDescent="0.2">
      <c r="A263" s="7">
        <v>227</v>
      </c>
      <c r="B263" s="8">
        <v>4</v>
      </c>
      <c r="C263" s="8">
        <v>3</v>
      </c>
      <c r="D263" s="9" t="s">
        <v>208</v>
      </c>
      <c r="E263" s="34"/>
      <c r="F263" s="10"/>
      <c r="G263" s="10"/>
      <c r="H263" s="10"/>
      <c r="I263" s="34"/>
    </row>
    <row r="264" spans="1:9" x14ac:dyDescent="0.2">
      <c r="A264" s="7">
        <v>227</v>
      </c>
      <c r="B264" s="8">
        <v>4</v>
      </c>
      <c r="C264" s="8">
        <v>4</v>
      </c>
      <c r="D264" s="9" t="s">
        <v>209</v>
      </c>
      <c r="E264" s="34"/>
      <c r="F264" s="10"/>
      <c r="G264" s="10"/>
      <c r="H264" s="10"/>
      <c r="I264" s="34"/>
    </row>
    <row r="265" spans="1:9" x14ac:dyDescent="0.2">
      <c r="A265" s="7">
        <v>227</v>
      </c>
      <c r="B265" s="8">
        <v>5</v>
      </c>
      <c r="C265" s="3"/>
      <c r="D265" s="9" t="s">
        <v>210</v>
      </c>
      <c r="E265" s="34"/>
      <c r="F265" s="10"/>
      <c r="G265" s="10"/>
      <c r="H265" s="10"/>
      <c r="I265" s="34"/>
    </row>
    <row r="266" spans="1:9" x14ac:dyDescent="0.2">
      <c r="A266" s="7">
        <v>227</v>
      </c>
      <c r="B266" s="8">
        <v>5</v>
      </c>
      <c r="C266" s="8">
        <v>1</v>
      </c>
      <c r="D266" s="9" t="s">
        <v>211</v>
      </c>
      <c r="E266" s="34"/>
      <c r="F266" s="10"/>
      <c r="G266" s="10"/>
      <c r="H266" s="10"/>
      <c r="I266" s="34"/>
    </row>
    <row r="267" spans="1:9" x14ac:dyDescent="0.2">
      <c r="A267" s="7">
        <v>227</v>
      </c>
      <c r="B267" s="8">
        <v>5</v>
      </c>
      <c r="C267" s="8">
        <v>2</v>
      </c>
      <c r="D267" s="9" t="s">
        <v>212</v>
      </c>
      <c r="E267" s="34"/>
      <c r="F267" s="10"/>
      <c r="G267" s="10"/>
      <c r="H267" s="10"/>
      <c r="I267" s="34"/>
    </row>
    <row r="268" spans="1:9" x14ac:dyDescent="0.2">
      <c r="A268" s="7">
        <v>227</v>
      </c>
      <c r="B268" s="8">
        <v>5</v>
      </c>
      <c r="C268" s="8">
        <v>3</v>
      </c>
      <c r="D268" s="9" t="s">
        <v>213</v>
      </c>
      <c r="E268" s="34"/>
      <c r="F268" s="10"/>
      <c r="G268" s="10"/>
      <c r="H268" s="10"/>
      <c r="I268" s="34"/>
    </row>
    <row r="269" spans="1:9" x14ac:dyDescent="0.2">
      <c r="A269" s="7">
        <v>227</v>
      </c>
      <c r="B269" s="8">
        <v>5</v>
      </c>
      <c r="C269" s="8">
        <v>4</v>
      </c>
      <c r="D269" s="9" t="s">
        <v>214</v>
      </c>
      <c r="E269" s="34"/>
      <c r="F269" s="10"/>
      <c r="G269" s="10"/>
      <c r="H269" s="10"/>
      <c r="I269" s="34"/>
    </row>
    <row r="270" spans="1:9" x14ac:dyDescent="0.2">
      <c r="A270" s="7">
        <v>227</v>
      </c>
      <c r="B270" s="8">
        <v>9</v>
      </c>
      <c r="C270" s="3"/>
      <c r="D270" s="9" t="s">
        <v>215</v>
      </c>
      <c r="E270" s="34"/>
      <c r="F270" s="10"/>
      <c r="G270" s="10"/>
      <c r="H270" s="10"/>
      <c r="I270" s="34"/>
    </row>
    <row r="271" spans="1:9" x14ac:dyDescent="0.2">
      <c r="A271" s="7">
        <v>227</v>
      </c>
      <c r="B271" s="8">
        <v>9</v>
      </c>
      <c r="C271" s="8">
        <v>1</v>
      </c>
      <c r="D271" s="9" t="s">
        <v>215</v>
      </c>
      <c r="E271" s="34"/>
      <c r="F271" s="10"/>
      <c r="G271" s="10"/>
      <c r="H271" s="10"/>
      <c r="I271" s="34"/>
    </row>
    <row r="272" spans="1:9" x14ac:dyDescent="0.2">
      <c r="A272" s="7">
        <v>227</v>
      </c>
      <c r="B272" s="8">
        <v>9</v>
      </c>
      <c r="C272" s="8">
        <v>2</v>
      </c>
      <c r="D272" s="9" t="s">
        <v>216</v>
      </c>
      <c r="E272" s="34"/>
      <c r="F272" s="10"/>
      <c r="G272" s="10"/>
      <c r="H272" s="10"/>
      <c r="I272" s="34"/>
    </row>
    <row r="273" spans="1:9" x14ac:dyDescent="0.2">
      <c r="A273" s="7">
        <v>227</v>
      </c>
      <c r="B273" s="8">
        <v>9</v>
      </c>
      <c r="C273" s="8">
        <v>3</v>
      </c>
      <c r="D273" s="9" t="s">
        <v>217</v>
      </c>
      <c r="E273" s="34"/>
      <c r="F273" s="10"/>
      <c r="G273" s="10"/>
      <c r="H273" s="10"/>
      <c r="I273" s="34"/>
    </row>
    <row r="274" spans="1:9" x14ac:dyDescent="0.2">
      <c r="A274" s="7">
        <v>227</v>
      </c>
      <c r="B274" s="8">
        <v>9</v>
      </c>
      <c r="C274" s="8">
        <v>4</v>
      </c>
      <c r="D274" s="9" t="s">
        <v>218</v>
      </c>
      <c r="E274" s="34"/>
      <c r="F274" s="10"/>
      <c r="G274" s="10"/>
      <c r="H274" s="10"/>
      <c r="I274" s="34"/>
    </row>
    <row r="275" spans="1:9" x14ac:dyDescent="0.2">
      <c r="A275" s="7">
        <v>227</v>
      </c>
      <c r="B275" s="8">
        <v>9</v>
      </c>
      <c r="C275" s="8">
        <v>5</v>
      </c>
      <c r="D275" s="9" t="s">
        <v>219</v>
      </c>
      <c r="E275" s="34"/>
      <c r="F275" s="10"/>
      <c r="G275" s="10"/>
      <c r="H275" s="10"/>
      <c r="I275" s="34"/>
    </row>
    <row r="276" spans="1:9" x14ac:dyDescent="0.2">
      <c r="A276" s="7">
        <v>227</v>
      </c>
      <c r="B276" s="8">
        <v>9</v>
      </c>
      <c r="C276" s="8">
        <v>6</v>
      </c>
      <c r="D276" s="9" t="s">
        <v>220</v>
      </c>
      <c r="E276" s="34"/>
      <c r="F276" s="10"/>
      <c r="G276" s="10"/>
      <c r="H276" s="10"/>
      <c r="I276" s="34"/>
    </row>
    <row r="277" spans="1:9" x14ac:dyDescent="0.2">
      <c r="A277" s="7">
        <v>227</v>
      </c>
      <c r="B277" s="8">
        <v>9</v>
      </c>
      <c r="C277" s="8">
        <v>7</v>
      </c>
      <c r="D277" s="9" t="s">
        <v>221</v>
      </c>
      <c r="E277" s="34"/>
      <c r="F277" s="10"/>
      <c r="G277" s="10"/>
      <c r="H277" s="10"/>
      <c r="I277" s="34"/>
    </row>
    <row r="278" spans="1:9" ht="15" x14ac:dyDescent="0.25">
      <c r="A278" s="4"/>
      <c r="B278" s="5">
        <v>228</v>
      </c>
      <c r="C278" s="4"/>
      <c r="D278" s="6" t="s">
        <v>222</v>
      </c>
      <c r="E278" s="6">
        <f>SUM(E279:E308)</f>
        <v>0</v>
      </c>
      <c r="F278" s="6">
        <f t="shared" ref="F278:I278" si="17">SUM(F279:F308)</f>
        <v>0</v>
      </c>
      <c r="G278" s="6">
        <f t="shared" si="17"/>
        <v>0</v>
      </c>
      <c r="H278" s="6">
        <f t="shared" si="17"/>
        <v>0</v>
      </c>
      <c r="I278" s="6">
        <f t="shared" si="17"/>
        <v>0</v>
      </c>
    </row>
    <row r="279" spans="1:9" x14ac:dyDescent="0.2">
      <c r="A279" s="7">
        <v>228</v>
      </c>
      <c r="B279" s="8">
        <v>1</v>
      </c>
      <c r="C279" s="3"/>
      <c r="D279" s="9" t="s">
        <v>223</v>
      </c>
      <c r="E279" s="34"/>
      <c r="F279" s="10"/>
      <c r="G279" s="10"/>
      <c r="H279" s="10"/>
      <c r="I279" s="34"/>
    </row>
    <row r="280" spans="1:9" x14ac:dyDescent="0.2">
      <c r="A280" s="7">
        <v>228</v>
      </c>
      <c r="B280" s="8">
        <v>1</v>
      </c>
      <c r="C280" s="8">
        <v>1</v>
      </c>
      <c r="D280" s="9" t="s">
        <v>223</v>
      </c>
      <c r="E280" s="34"/>
      <c r="F280" s="10"/>
      <c r="G280" s="10"/>
      <c r="H280" s="10"/>
      <c r="I280" s="34"/>
    </row>
    <row r="281" spans="1:9" x14ac:dyDescent="0.2">
      <c r="A281" s="7">
        <v>228</v>
      </c>
      <c r="B281" s="8">
        <v>2</v>
      </c>
      <c r="C281" s="3"/>
      <c r="D281" s="9" t="s">
        <v>224</v>
      </c>
      <c r="E281" s="34"/>
      <c r="F281" s="10"/>
      <c r="G281" s="10"/>
      <c r="H281" s="10"/>
      <c r="I281" s="34"/>
    </row>
    <row r="282" spans="1:9" x14ac:dyDescent="0.2">
      <c r="A282" s="7">
        <v>228</v>
      </c>
      <c r="B282" s="8">
        <v>2</v>
      </c>
      <c r="C282" s="8">
        <v>1</v>
      </c>
      <c r="D282" s="9" t="s">
        <v>225</v>
      </c>
      <c r="E282" s="34"/>
      <c r="F282" s="10"/>
      <c r="G282" s="10"/>
      <c r="H282" s="10"/>
      <c r="I282" s="34"/>
    </row>
    <row r="283" spans="1:9" x14ac:dyDescent="0.2">
      <c r="A283" s="7">
        <v>228</v>
      </c>
      <c r="B283" s="8">
        <v>2</v>
      </c>
      <c r="C283" s="8">
        <v>2</v>
      </c>
      <c r="D283" s="9" t="s">
        <v>226</v>
      </c>
      <c r="E283" s="34"/>
      <c r="F283" s="10"/>
      <c r="G283" s="10"/>
      <c r="H283" s="10"/>
      <c r="I283" s="34"/>
    </row>
    <row r="284" spans="1:9" x14ac:dyDescent="0.2">
      <c r="A284" s="7">
        <v>228</v>
      </c>
      <c r="B284" s="8">
        <v>2</v>
      </c>
      <c r="C284" s="8">
        <v>3</v>
      </c>
      <c r="D284" s="9" t="s">
        <v>227</v>
      </c>
      <c r="E284" s="34"/>
      <c r="F284" s="10"/>
      <c r="G284" s="10"/>
      <c r="H284" s="10"/>
      <c r="I284" s="34"/>
    </row>
    <row r="285" spans="1:9" x14ac:dyDescent="0.2">
      <c r="A285" s="7">
        <v>228</v>
      </c>
      <c r="B285" s="8">
        <v>3</v>
      </c>
      <c r="C285" s="3"/>
      <c r="D285" s="9" t="s">
        <v>228</v>
      </c>
      <c r="E285" s="34"/>
      <c r="F285" s="10"/>
      <c r="G285" s="10"/>
      <c r="H285" s="10"/>
      <c r="I285" s="34"/>
    </row>
    <row r="286" spans="1:9" x14ac:dyDescent="0.2">
      <c r="A286" s="7">
        <v>228</v>
      </c>
      <c r="B286" s="8">
        <v>3</v>
      </c>
      <c r="C286" s="8">
        <v>1</v>
      </c>
      <c r="D286" s="9" t="s">
        <v>229</v>
      </c>
      <c r="E286" s="34"/>
      <c r="F286" s="10"/>
      <c r="G286" s="10"/>
      <c r="H286" s="10"/>
      <c r="I286" s="34"/>
    </row>
    <row r="287" spans="1:9" x14ac:dyDescent="0.2">
      <c r="A287" s="7">
        <v>228</v>
      </c>
      <c r="B287" s="8">
        <v>3</v>
      </c>
      <c r="C287" s="8">
        <v>2</v>
      </c>
      <c r="D287" s="9" t="s">
        <v>230</v>
      </c>
      <c r="E287" s="34"/>
      <c r="F287" s="10"/>
      <c r="G287" s="10"/>
      <c r="H287" s="10"/>
      <c r="I287" s="34"/>
    </row>
    <row r="288" spans="1:9" x14ac:dyDescent="0.2">
      <c r="A288" s="7">
        <v>228</v>
      </c>
      <c r="B288" s="8">
        <v>3</v>
      </c>
      <c r="C288" s="8">
        <v>3</v>
      </c>
      <c r="D288" s="9" t="s">
        <v>231</v>
      </c>
      <c r="E288" s="34"/>
      <c r="F288" s="10"/>
      <c r="G288" s="10"/>
      <c r="H288" s="10"/>
      <c r="I288" s="34"/>
    </row>
    <row r="289" spans="1:9" x14ac:dyDescent="0.2">
      <c r="A289" s="7">
        <v>228</v>
      </c>
      <c r="B289" s="8">
        <v>3</v>
      </c>
      <c r="C289" s="8">
        <v>4</v>
      </c>
      <c r="D289" s="9" t="s">
        <v>232</v>
      </c>
      <c r="E289" s="34"/>
      <c r="F289" s="10"/>
      <c r="G289" s="10"/>
      <c r="H289" s="10"/>
      <c r="I289" s="34"/>
    </row>
    <row r="290" spans="1:9" x14ac:dyDescent="0.2">
      <c r="A290" s="7">
        <v>228</v>
      </c>
      <c r="B290" s="8">
        <v>3</v>
      </c>
      <c r="C290" s="8">
        <v>9</v>
      </c>
      <c r="D290" s="9" t="s">
        <v>233</v>
      </c>
      <c r="E290" s="34"/>
      <c r="F290" s="10"/>
      <c r="G290" s="10"/>
      <c r="H290" s="10"/>
      <c r="I290" s="34"/>
    </row>
    <row r="291" spans="1:9" x14ac:dyDescent="0.2">
      <c r="A291" s="7">
        <v>228</v>
      </c>
      <c r="B291" s="8">
        <v>4</v>
      </c>
      <c r="C291" s="3"/>
      <c r="D291" s="9" t="s">
        <v>234</v>
      </c>
      <c r="E291" s="34"/>
      <c r="F291" s="10"/>
      <c r="G291" s="10"/>
      <c r="H291" s="10"/>
      <c r="I291" s="34"/>
    </row>
    <row r="292" spans="1:9" x14ac:dyDescent="0.2">
      <c r="A292" s="7">
        <v>228</v>
      </c>
      <c r="B292" s="8">
        <v>4</v>
      </c>
      <c r="C292" s="8">
        <v>1</v>
      </c>
      <c r="D292" s="9" t="s">
        <v>235</v>
      </c>
      <c r="E292" s="34"/>
      <c r="F292" s="10"/>
      <c r="G292" s="10"/>
      <c r="H292" s="10"/>
      <c r="I292" s="34"/>
    </row>
    <row r="293" spans="1:9" x14ac:dyDescent="0.2">
      <c r="A293" s="7">
        <v>228</v>
      </c>
      <c r="B293" s="8">
        <v>4</v>
      </c>
      <c r="C293" s="8">
        <v>2</v>
      </c>
      <c r="D293" s="9" t="s">
        <v>236</v>
      </c>
      <c r="E293" s="34"/>
      <c r="F293" s="10"/>
      <c r="G293" s="10"/>
      <c r="H293" s="10"/>
      <c r="I293" s="34"/>
    </row>
    <row r="294" spans="1:9" x14ac:dyDescent="0.2">
      <c r="A294" s="7">
        <v>228</v>
      </c>
      <c r="B294" s="8">
        <v>4</v>
      </c>
      <c r="C294" s="8">
        <v>3</v>
      </c>
      <c r="D294" s="9" t="s">
        <v>237</v>
      </c>
      <c r="E294" s="34"/>
      <c r="F294" s="10"/>
      <c r="G294" s="10"/>
      <c r="H294" s="10"/>
      <c r="I294" s="34"/>
    </row>
    <row r="295" spans="1:9" x14ac:dyDescent="0.2">
      <c r="A295" s="7">
        <v>228</v>
      </c>
      <c r="B295" s="8">
        <v>4</v>
      </c>
      <c r="C295" s="8">
        <v>4</v>
      </c>
      <c r="D295" s="9" t="s">
        <v>238</v>
      </c>
      <c r="E295" s="34"/>
      <c r="F295" s="10"/>
      <c r="G295" s="10"/>
      <c r="H295" s="10"/>
      <c r="I295" s="34"/>
    </row>
    <row r="296" spans="1:9" x14ac:dyDescent="0.2">
      <c r="A296" s="7">
        <v>228</v>
      </c>
      <c r="B296" s="8">
        <v>5</v>
      </c>
      <c r="C296" s="3"/>
      <c r="D296" s="9" t="s">
        <v>239</v>
      </c>
      <c r="E296" s="34"/>
      <c r="F296" s="10"/>
      <c r="G296" s="10"/>
      <c r="H296" s="10"/>
      <c r="I296" s="34"/>
    </row>
    <row r="297" spans="1:9" x14ac:dyDescent="0.2">
      <c r="A297" s="7">
        <v>228</v>
      </c>
      <c r="B297" s="8">
        <v>5</v>
      </c>
      <c r="C297" s="8">
        <v>1</v>
      </c>
      <c r="D297" s="9" t="s">
        <v>240</v>
      </c>
      <c r="E297" s="34"/>
      <c r="F297" s="10"/>
      <c r="G297" s="10"/>
      <c r="H297" s="10"/>
      <c r="I297" s="34"/>
    </row>
    <row r="298" spans="1:9" x14ac:dyDescent="0.2">
      <c r="A298" s="7">
        <v>228</v>
      </c>
      <c r="B298" s="8">
        <v>5</v>
      </c>
      <c r="C298" s="8">
        <v>2</v>
      </c>
      <c r="D298" s="9" t="s">
        <v>241</v>
      </c>
      <c r="E298" s="34"/>
      <c r="F298" s="10"/>
      <c r="G298" s="10"/>
      <c r="H298" s="10"/>
      <c r="I298" s="34"/>
    </row>
    <row r="299" spans="1:9" x14ac:dyDescent="0.2">
      <c r="A299" s="7">
        <v>228</v>
      </c>
      <c r="B299" s="8">
        <v>5</v>
      </c>
      <c r="C299" s="8">
        <v>3</v>
      </c>
      <c r="D299" s="9" t="s">
        <v>242</v>
      </c>
      <c r="E299" s="34"/>
      <c r="F299" s="10"/>
      <c r="G299" s="10"/>
      <c r="H299" s="10"/>
      <c r="I299" s="34"/>
    </row>
    <row r="300" spans="1:9" x14ac:dyDescent="0.2">
      <c r="A300" s="7">
        <v>228</v>
      </c>
      <c r="B300" s="8">
        <v>5</v>
      </c>
      <c r="C300" s="8">
        <v>4</v>
      </c>
      <c r="D300" s="9" t="s">
        <v>243</v>
      </c>
      <c r="E300" s="34"/>
      <c r="F300" s="10"/>
      <c r="G300" s="10"/>
      <c r="H300" s="10"/>
      <c r="I300" s="34"/>
    </row>
    <row r="301" spans="1:9" x14ac:dyDescent="0.2">
      <c r="A301" s="7">
        <v>228</v>
      </c>
      <c r="B301" s="8">
        <v>6</v>
      </c>
      <c r="C301" s="3"/>
      <c r="D301" s="9" t="s">
        <v>244</v>
      </c>
      <c r="E301" s="34"/>
      <c r="F301" s="10"/>
      <c r="G301" s="10"/>
      <c r="H301" s="10"/>
      <c r="I301" s="34"/>
    </row>
    <row r="302" spans="1:9" x14ac:dyDescent="0.2">
      <c r="A302" s="7">
        <v>228</v>
      </c>
      <c r="B302" s="8">
        <v>6</v>
      </c>
      <c r="C302" s="8">
        <v>1</v>
      </c>
      <c r="D302" s="9" t="s">
        <v>244</v>
      </c>
      <c r="E302" s="34"/>
      <c r="F302" s="10"/>
      <c r="G302" s="10"/>
      <c r="H302" s="10"/>
      <c r="I302" s="34"/>
    </row>
    <row r="303" spans="1:9" x14ac:dyDescent="0.2">
      <c r="A303" s="7">
        <v>228</v>
      </c>
      <c r="B303" s="8">
        <v>7</v>
      </c>
      <c r="C303" s="3"/>
      <c r="D303" s="9" t="s">
        <v>245</v>
      </c>
      <c r="E303" s="34"/>
      <c r="F303" s="10"/>
      <c r="G303" s="10"/>
      <c r="H303" s="10"/>
      <c r="I303" s="34"/>
    </row>
    <row r="304" spans="1:9" x14ac:dyDescent="0.2">
      <c r="A304" s="7">
        <v>228</v>
      </c>
      <c r="B304" s="8">
        <v>7</v>
      </c>
      <c r="C304" s="8">
        <v>1</v>
      </c>
      <c r="D304" s="9" t="s">
        <v>245</v>
      </c>
      <c r="E304" s="34"/>
      <c r="F304" s="10"/>
      <c r="G304" s="10"/>
      <c r="H304" s="10"/>
      <c r="I304" s="34"/>
    </row>
    <row r="305" spans="1:9" x14ac:dyDescent="0.2">
      <c r="A305" s="7">
        <v>228</v>
      </c>
      <c r="B305" s="8">
        <v>8</v>
      </c>
      <c r="C305" s="3"/>
      <c r="D305" s="9" t="s">
        <v>246</v>
      </c>
      <c r="E305" s="34"/>
      <c r="F305" s="10"/>
      <c r="G305" s="10"/>
      <c r="H305" s="10"/>
      <c r="I305" s="34"/>
    </row>
    <row r="306" spans="1:9" x14ac:dyDescent="0.2">
      <c r="A306" s="7">
        <v>228</v>
      </c>
      <c r="B306" s="8">
        <v>8</v>
      </c>
      <c r="C306" s="8">
        <v>1</v>
      </c>
      <c r="D306" s="9" t="s">
        <v>246</v>
      </c>
      <c r="E306" s="34"/>
      <c r="F306" s="10"/>
      <c r="G306" s="10"/>
      <c r="H306" s="10"/>
      <c r="I306" s="34"/>
    </row>
    <row r="307" spans="1:9" x14ac:dyDescent="0.2">
      <c r="A307" s="7">
        <v>228</v>
      </c>
      <c r="B307" s="8">
        <v>9</v>
      </c>
      <c r="C307" s="3"/>
      <c r="D307" s="9" t="s">
        <v>247</v>
      </c>
      <c r="E307" s="34"/>
      <c r="F307" s="10"/>
      <c r="G307" s="10"/>
      <c r="H307" s="10"/>
      <c r="I307" s="34"/>
    </row>
    <row r="308" spans="1:9" x14ac:dyDescent="0.2">
      <c r="A308" s="7">
        <v>228</v>
      </c>
      <c r="B308" s="8">
        <v>9</v>
      </c>
      <c r="C308" s="8">
        <v>1</v>
      </c>
      <c r="D308" s="9" t="s">
        <v>247</v>
      </c>
      <c r="E308" s="34"/>
      <c r="F308" s="10"/>
      <c r="G308" s="10"/>
      <c r="H308" s="10"/>
      <c r="I308" s="34"/>
    </row>
    <row r="309" spans="1:9" ht="15" x14ac:dyDescent="0.25">
      <c r="A309" s="4"/>
      <c r="B309" s="5">
        <v>229</v>
      </c>
      <c r="C309" s="4"/>
      <c r="D309" s="6" t="s">
        <v>248</v>
      </c>
      <c r="E309" s="6">
        <f>SUM(E310:E313)</f>
        <v>0</v>
      </c>
      <c r="F309" s="6">
        <f t="shared" ref="F309:I309" si="18">SUM(F310:F313)</f>
        <v>0</v>
      </c>
      <c r="G309" s="6">
        <f t="shared" si="18"/>
        <v>0</v>
      </c>
      <c r="H309" s="6">
        <f t="shared" si="18"/>
        <v>0</v>
      </c>
      <c r="I309" s="6">
        <f t="shared" si="18"/>
        <v>0</v>
      </c>
    </row>
    <row r="310" spans="1:9" x14ac:dyDescent="0.2">
      <c r="A310" s="7">
        <v>229</v>
      </c>
      <c r="B310" s="8">
        <v>1</v>
      </c>
      <c r="C310" s="3"/>
      <c r="D310" s="9" t="s">
        <v>249</v>
      </c>
      <c r="E310" s="34"/>
      <c r="F310" s="10"/>
      <c r="G310" s="10"/>
      <c r="H310" s="10"/>
      <c r="I310" s="34"/>
    </row>
    <row r="311" spans="1:9" x14ac:dyDescent="0.2">
      <c r="A311" s="7">
        <v>229</v>
      </c>
      <c r="B311" s="8">
        <v>1</v>
      </c>
      <c r="C311" s="8">
        <v>1</v>
      </c>
      <c r="D311" s="9" t="s">
        <v>250</v>
      </c>
      <c r="E311" s="34"/>
      <c r="F311" s="10"/>
      <c r="G311" s="10"/>
      <c r="H311" s="10"/>
      <c r="I311" s="34"/>
    </row>
    <row r="312" spans="1:9" x14ac:dyDescent="0.2">
      <c r="A312" s="7">
        <v>229</v>
      </c>
      <c r="B312" s="8">
        <v>1</v>
      </c>
      <c r="C312" s="8">
        <v>2</v>
      </c>
      <c r="D312" s="9" t="s">
        <v>251</v>
      </c>
      <c r="E312" s="34"/>
      <c r="F312" s="10"/>
      <c r="G312" s="10"/>
      <c r="H312" s="10"/>
      <c r="I312" s="34"/>
    </row>
    <row r="313" spans="1:9" ht="17.25" customHeight="1" x14ac:dyDescent="0.2">
      <c r="A313" s="14">
        <v>229</v>
      </c>
      <c r="B313" s="15">
        <v>1</v>
      </c>
      <c r="C313" s="15">
        <v>9</v>
      </c>
      <c r="D313" s="16" t="s">
        <v>252</v>
      </c>
      <c r="E313" s="34"/>
      <c r="F313" s="10"/>
      <c r="G313" s="10"/>
      <c r="H313" s="10"/>
      <c r="I313" s="34"/>
    </row>
    <row r="314" spans="1:9" ht="20.25" x14ac:dyDescent="0.2">
      <c r="A314" s="21"/>
      <c r="B314" s="22"/>
      <c r="C314" s="22"/>
      <c r="D314" s="70" t="s">
        <v>266</v>
      </c>
      <c r="E314" s="71">
        <f>E309+E278+E247+E232+E223+E214+E197+E190+E187+E181+E169+E148+E114+E84+E66+E40+E5</f>
        <v>0</v>
      </c>
      <c r="F314" s="71">
        <f t="shared" ref="F314:I314" si="19">F309+F278+F247+F232+F223+F214+F197+F190+F187+F181+F169+F148+F114+F84+F66+F40+F5</f>
        <v>0</v>
      </c>
      <c r="G314" s="71">
        <f t="shared" si="19"/>
        <v>0</v>
      </c>
      <c r="H314" s="71">
        <f t="shared" si="19"/>
        <v>0</v>
      </c>
      <c r="I314" s="71">
        <f t="shared" si="19"/>
        <v>0</v>
      </c>
    </row>
    <row r="315" spans="1:9" x14ac:dyDescent="0.2">
      <c r="E315" s="79">
        <f>E314-E186-E4</f>
        <v>0</v>
      </c>
      <c r="F315" s="79">
        <f t="shared" ref="F315:I315" si="20">F314-F186-F4</f>
        <v>0</v>
      </c>
      <c r="G315" s="79">
        <f t="shared" si="20"/>
        <v>0</v>
      </c>
      <c r="H315" s="79">
        <f t="shared" si="20"/>
        <v>0</v>
      </c>
      <c r="I315" s="79">
        <f t="shared" si="20"/>
        <v>0</v>
      </c>
    </row>
  </sheetData>
  <mergeCells count="1">
    <mergeCell ref="F2:I2"/>
  </mergeCells>
  <pageMargins left="0.24996875390576176" right="0.24996875390576176" top="0.1666458359371745" bottom="0.166645835937174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التصنيف الاقتصاي الجديد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Daou</dc:creator>
  <cp:lastModifiedBy>Mohammad O. Arayssi</cp:lastModifiedBy>
  <cp:lastPrinted>2025-04-14T07:10:40Z</cp:lastPrinted>
  <dcterms:created xsi:type="dcterms:W3CDTF">2013-04-23T06:01:59Z</dcterms:created>
  <dcterms:modified xsi:type="dcterms:W3CDTF">2026-04-16T06:29:21Z</dcterms:modified>
</cp:coreProperties>
</file>